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4160" windowHeight="5805" tabRatio="658" firstSheet="1" activeTab="4"/>
  </bookViews>
  <sheets>
    <sheet name="Du_lieu" sheetId="1" state="veryHidden" r:id="rId1"/>
    <sheet name="DS viec dang giai quyet" sheetId="2" r:id="rId2"/>
    <sheet name="DS viec hoan THA" sheetId="3" r:id="rId3"/>
    <sheet name="DS viec tam dinh chi" sheetId="4" r:id="rId4"/>
    <sheet name="DS viec ly do khac" sheetId="5" r:id="rId5"/>
    <sheet name="TK theo Ly do" sheetId="6" state="veryHidden" r:id="rId6"/>
    <sheet name="TK theo Loai viec" sheetId="7" state="veryHidden" r:id="rId7"/>
  </sheets>
  <definedNames>
    <definedName name="_xlnm.Print_Titles" localSheetId="1">'DS viec dang giai quyet'!$8:$9</definedName>
    <definedName name="_xlnm.Print_Titles" localSheetId="2">'DS viec hoan THA'!$8:$9</definedName>
    <definedName name="_xlnm.Print_Titles" localSheetId="4">'DS viec ly do khac'!$8:$9</definedName>
    <definedName name="_xlnm.Print_Titles" localSheetId="3">'DS viec tam dinh chi'!$8:$9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<sst xmlns="http://schemas.openxmlformats.org/spreadsheetml/2006/main" count="988" uniqueCount="131">
  <si>
    <t>Ghi chú</t>
  </si>
  <si>
    <t>A</t>
  </si>
  <si>
    <t>Số việc hoãn thi hành án</t>
  </si>
  <si>
    <t>Số việc tạm đình chỉ thi hành án</t>
  </si>
  <si>
    <t>Số việc lý do khác</t>
  </si>
  <si>
    <t>Số việc chưa thống nhất ý kiến về quan điểm trong việc THA</t>
  </si>
  <si>
    <t>Ghi chú:</t>
  </si>
  <si>
    <t>- Biểu này được dùng chung cho Chấp hành viên, Chi cục Thi hành án dân sự và Cục Thi hành án dân sự;</t>
  </si>
  <si>
    <t>- Số việc đình chỉ tại điểm 1.2, Mục II không bao gồm số việc miễn tại điểm 1.4, Mục II;</t>
  </si>
  <si>
    <t>- Đối với việc ủy thác thi hành án chỉ thống kê đối với việc đã ra quyết định ủy thác thi hành án;</t>
  </si>
  <si>
    <t>- Điểm 4.1 chỉ thống kê những việc cơ quan chưa ra quyết định hoãn thi hành án.</t>
  </si>
  <si>
    <t>1</t>
  </si>
  <si>
    <t>2</t>
  </si>
  <si>
    <t>3</t>
  </si>
  <si>
    <t>4</t>
  </si>
  <si>
    <t>5</t>
  </si>
  <si>
    <t>2.1</t>
  </si>
  <si>
    <t>2.2</t>
  </si>
  <si>
    <t>2.3</t>
  </si>
  <si>
    <t>2.4</t>
  </si>
  <si>
    <t>2.5</t>
  </si>
  <si>
    <t>3.1</t>
  </si>
  <si>
    <t>3.2</t>
  </si>
  <si>
    <t>4.1</t>
  </si>
  <si>
    <t>4.2</t>
  </si>
  <si>
    <t>4.3</t>
  </si>
  <si>
    <t>4.4</t>
  </si>
  <si>
    <t>5.1</t>
  </si>
  <si>
    <t>1.1</t>
  </si>
  <si>
    <t>1.2</t>
  </si>
  <si>
    <t>Đang giải quyết</t>
  </si>
  <si>
    <t>Thi hành dở dang</t>
  </si>
  <si>
    <t>Chưa thi hành</t>
  </si>
  <si>
    <t>Điểm a K1 Điều 48</t>
  </si>
  <si>
    <t>Điểm c K1 Điều 48</t>
  </si>
  <si>
    <t>Điểm d K1 Điều 48</t>
  </si>
  <si>
    <t>Điểm đ K1 Điều 48</t>
  </si>
  <si>
    <t>Khoản 2 Điều 48</t>
  </si>
  <si>
    <t>2.6</t>
  </si>
  <si>
    <t>Điểm b K1 Điều 49</t>
  </si>
  <si>
    <t>Khoản 1 Điều 49</t>
  </si>
  <si>
    <t>Khoản 2 Điều 49</t>
  </si>
  <si>
    <t>Bản án tuyên không rõ, khó thi hành</t>
  </si>
  <si>
    <t>Tài sản phải giao, kê biên theo bản án,quyết định chưa xử lý được</t>
  </si>
  <si>
    <t>DỮ LIỆU</t>
  </si>
  <si>
    <t>TỔNG SỐ</t>
  </si>
  <si>
    <t>Số TT</t>
  </si>
  <si>
    <t>I</t>
  </si>
  <si>
    <t>II</t>
  </si>
  <si>
    <t xml:space="preserve"> </t>
  </si>
  <si>
    <t>Tổng số tiền, giá trị tài sản phải thi hành</t>
  </si>
  <si>
    <t>Ngày xác minh gần nhất</t>
  </si>
  <si>
    <t>B</t>
  </si>
  <si>
    <t>III</t>
  </si>
  <si>
    <t>IV</t>
  </si>
  <si>
    <t>…</t>
  </si>
  <si>
    <t>Số ĐT:………….Email………………</t>
  </si>
  <si>
    <t>Số ĐT: 0462739608. Email: anhht@moj.gov.vn, ltanh@moj.gov.vn, hieunv@moj.gov.vn, longtd@moj.gov.vn</t>
  </si>
  <si>
    <t>DANH SÁCH VIỆC CHƯA THI HÀNH LOẠI ĐANG GIẢI QUYẾT
NĂM 2012</t>
  </si>
  <si>
    <t>Đơn vị lập danh sách: CỤC (CHI CỤC THADS)…………………………………………………………..</t>
  </si>
  <si>
    <t>Đơn vị nhận: TỔNG CỤC THI HÀNH ÁN DÂN SỰ (TRUNG TÂM DỮ LIỆU,TT VÀ THỐNG KÊ THADS), CỤC THADS</t>
  </si>
  <si>
    <t>Loại việc thi hành án</t>
  </si>
  <si>
    <t>9</t>
  </si>
  <si>
    <t>Các Chi cục THADS</t>
  </si>
  <si>
    <t>Chủ động</t>
  </si>
  <si>
    <t>Theo đơn</t>
  </si>
  <si>
    <t>5.2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</si>
  <si>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</si>
  <si>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</si>
  <si>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</si>
  <si>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</si>
  <si>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</si>
  <si>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</si>
  <si>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</si>
  <si>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</si>
  <si>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</si>
  <si>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</si>
  <si>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</si>
  <si>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</si>
  <si>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</si>
  <si>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</si>
  <si>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</si>
  <si>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</si>
  <si>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</si>
  <si>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</si>
  <si>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</si>
  <si>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</si>
  <si>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</si>
  <si>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</si>
  <si>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</si>
  <si>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</si>
  <si>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Ngừng để giải quyết khiếu nại, tố cáo</t>
  </si>
  <si>
    <t>Chi cục THADS</t>
  </si>
  <si>
    <t>Cục THADS</t>
  </si>
  <si>
    <t>XVIII</t>
  </si>
  <si>
    <t>DANH SÁCH VIỆC CHƯA THI HÀNH LOẠI HOÃN THI HÀNH ÁN
NĂM 2012</t>
  </si>
  <si>
    <t>DANH SÁCH VIỆC CHƯA THI HÀNH LOẠI TẠM ĐÌNH CHỈ THI HÀNH ÁN
NĂM 2012</t>
  </si>
  <si>
    <t>TT</t>
  </si>
  <si>
    <t>VỀ VIỆC</t>
  </si>
  <si>
    <t>TIÊU CHÍ</t>
  </si>
  <si>
    <t>Số Quyết định THA</t>
  </si>
  <si>
    <t>Số tiền, giá trị tài sản đã thi hành</t>
  </si>
  <si>
    <t>Số tiền, giá trị tài sản chưa thi hành</t>
  </si>
  <si>
    <t>7</t>
  </si>
  <si>
    <t>8=6-7</t>
  </si>
  <si>
    <t>11</t>
  </si>
  <si>
    <t>Số Bản án 
của Tòa án</t>
  </si>
  <si>
    <t>Ngày ra 
Bản án</t>
  </si>
  <si>
    <t>Ngày ra Quyết định THA</t>
  </si>
  <si>
    <t>Lý do 
chưa thi hành</t>
  </si>
  <si>
    <t>DANH SÁCH VIỆC CHƯA THI HÀNH THEO LÝ DO KHÁC
NĂM 2012</t>
  </si>
  <si>
    <t>THỐNG KÊ THEO LÝ DO CHƯA THI HÀNH</t>
  </si>
  <si>
    <t>THỐNG KÊ THEO LOẠI VIỆC</t>
  </si>
  <si>
    <t>Hoãn thi hành án</t>
  </si>
  <si>
    <t>Tạm đình chỉ thi hành án</t>
  </si>
  <si>
    <t>Lý do khác</t>
  </si>
  <si>
    <t>TỔNG CỘNG</t>
  </si>
  <si>
    <t>Tỷ lệ 
phần trăm về việc
(%)</t>
  </si>
  <si>
    <t>Tổng số tiền, giá trị tài sản phải thi hành
(1.000 đồng)</t>
  </si>
  <si>
    <t>Số tiền, giá trị tài sản chưa thi hành
(1.000 đồng)</t>
  </si>
  <si>
    <t>Số tiền, giá trị tài sản đã thi hành
(1.000 đồng)</t>
  </si>
  <si>
    <t>VỀ TIỀN
(1.000 đồng)</t>
  </si>
  <si>
    <t>Mẫu số: 01DS - THA</t>
  </si>
  <si>
    <t>Mẫu số: 02DS-THA</t>
  </si>
  <si>
    <t>Mẫu số: 03DS-THA</t>
  </si>
  <si>
    <t>Mẫu số: 04DS-THA</t>
  </si>
  <si>
    <t>NGƯỜI LẬP BIỂU</t>
  </si>
  <si>
    <t>CỤC TRƯỞNG (CHI CỤC TRƯỞNG)</t>
  </si>
  <si>
    <t>(Ghi rõ họ tên, đóng dấu)</t>
  </si>
  <si>
    <t>(Ghi rõ họ tên)</t>
  </si>
  <si>
    <t>Số tiền, giá trị tài sản đã thi hành
(1.000 đồng)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</si>
</sst>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0.0000E+00;&quot;宐&quot;"/>
    <numFmt numFmtId="169" formatCode="0.0000E+00;&quot;羈&quot;"/>
    <numFmt numFmtId="170" formatCode="0.000E+00;&quot;羈&quot;"/>
    <numFmt numFmtId="171" formatCode="0.00E+00;&quot;羈&quot;"/>
    <numFmt numFmtId="172" formatCode="0.0E+00;&quot;羈&quot;"/>
    <numFmt numFmtId="173" formatCode="0.00000E+00;&quot;羈&quot;"/>
    <numFmt numFmtId="174" formatCode="0.000000E+00;&quot;羈&quot;"/>
    <numFmt numFmtId="175" formatCode="0.0000000E+00;&quot;羈&quot;"/>
    <numFmt numFmtId="176" formatCode="0.00000000E+00;&quot;羈&quot;"/>
    <numFmt numFmtId="177" formatCode="_(* #,##0.0_);_(* \(#,##0.0\);_(* &quot;-&quot;??_);_(@_)"/>
    <numFmt numFmtId="178" formatCode="_(* #,##0_);_(* \(#,##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h:mm:ss\ AM/PM"/>
    <numFmt numFmtId="184" formatCode="[$-409]dddd\,\ mmmm\ dd\,\ yyyy"/>
    <numFmt numFmtId="185" formatCode="0.00&quot;%&quot;"/>
  </numFmts>
  <fonts count="40">
    <font>
      <sz val="14"/>
      <name val="Times New Roman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MingLiU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3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9" fontId="1" fillId="0" borderId="0" xfId="57" applyNumberFormat="1">
      <alignment/>
      <protection/>
    </xf>
    <xf numFmtId="49" fontId="1" fillId="0" borderId="10" xfId="57" applyNumberFormat="1" applyFont="1" applyBorder="1" applyAlignment="1">
      <alignment horizontal="center"/>
      <protection/>
    </xf>
    <xf numFmtId="49" fontId="1" fillId="0" borderId="10" xfId="57" applyNumberFormat="1" applyFont="1" applyBorder="1">
      <alignment/>
      <protection/>
    </xf>
    <xf numFmtId="49" fontId="6" fillId="0" borderId="0" xfId="57" applyNumberFormat="1" applyFont="1">
      <alignment/>
      <protection/>
    </xf>
    <xf numFmtId="49" fontId="1" fillId="0" borderId="10" xfId="57" applyNumberFormat="1" applyFont="1" applyBorder="1" applyAlignment="1">
      <alignment wrapText="1"/>
      <protection/>
    </xf>
    <xf numFmtId="49" fontId="9" fillId="0" borderId="0" xfId="57" applyNumberFormat="1" applyFont="1" applyAlignment="1">
      <alignment/>
      <protection/>
    </xf>
    <xf numFmtId="49" fontId="10" fillId="0" borderId="0" xfId="57" applyNumberFormat="1" applyFont="1" applyAlignment="1">
      <alignment/>
      <protection/>
    </xf>
    <xf numFmtId="49" fontId="8" fillId="0" borderId="0" xfId="57" applyNumberFormat="1" applyFont="1">
      <alignment/>
      <protection/>
    </xf>
    <xf numFmtId="49" fontId="8" fillId="24" borderId="0" xfId="57" applyNumberFormat="1" applyFont="1" applyFill="1">
      <alignment/>
      <protection/>
    </xf>
    <xf numFmtId="49" fontId="8" fillId="25" borderId="0" xfId="57" applyNumberFormat="1" applyFont="1" applyFill="1">
      <alignment/>
      <protection/>
    </xf>
    <xf numFmtId="49" fontId="12" fillId="0" borderId="0" xfId="57" applyNumberFormat="1" applyFont="1">
      <alignment/>
      <protection/>
    </xf>
    <xf numFmtId="49" fontId="11" fillId="0" borderId="10" xfId="57" applyNumberFormat="1" applyFont="1" applyBorder="1" applyAlignment="1">
      <alignment horizontal="center"/>
      <protection/>
    </xf>
    <xf numFmtId="49" fontId="11" fillId="0" borderId="10" xfId="57" applyNumberFormat="1" applyFont="1" applyBorder="1">
      <alignment/>
      <protection/>
    </xf>
    <xf numFmtId="49" fontId="7" fillId="0" borderId="10" xfId="57" applyNumberFormat="1" applyFont="1" applyBorder="1" applyAlignment="1">
      <alignment/>
      <protection/>
    </xf>
    <xf numFmtId="49" fontId="15" fillId="0" borderId="10" xfId="57" applyNumberFormat="1" applyFont="1" applyBorder="1" applyAlignment="1">
      <alignment horizontal="left"/>
      <protection/>
    </xf>
    <xf numFmtId="49" fontId="1" fillId="0" borderId="0" xfId="57" applyNumberFormat="1" applyAlignment="1" applyProtection="1">
      <alignment horizontal="center" vertical="center" wrapText="1"/>
      <protection locked="0"/>
    </xf>
    <xf numFmtId="49" fontId="1" fillId="0" borderId="0" xfId="57" applyNumberFormat="1" applyFont="1" applyAlignment="1" applyProtection="1">
      <alignment horizontal="center" vertical="center" wrapText="1"/>
      <protection locked="0"/>
    </xf>
    <xf numFmtId="49" fontId="14" fillId="0" borderId="0" xfId="57" applyNumberFormat="1" applyFont="1" applyFill="1" applyBorder="1" applyAlignment="1" applyProtection="1">
      <alignment horizontal="center" vertical="center" wrapText="1"/>
      <protection locked="0"/>
    </xf>
    <xf numFmtId="49" fontId="5" fillId="26" borderId="11" xfId="57" applyNumberFormat="1" applyFont="1" applyFill="1" applyBorder="1" applyAlignment="1" applyProtection="1">
      <alignment horizontal="center" vertical="center" wrapText="1"/>
      <protection locked="0"/>
    </xf>
    <xf numFmtId="49" fontId="5" fillId="26" borderId="12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7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7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57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57" applyNumberFormat="1" applyProtection="1">
      <alignment/>
      <protection/>
    </xf>
    <xf numFmtId="49" fontId="1" fillId="0" borderId="10" xfId="57" applyNumberFormat="1" applyFont="1" applyFill="1" applyBorder="1" applyAlignment="1" applyProtection="1">
      <alignment horizontal="center" vertical="center" wrapText="1"/>
      <protection/>
    </xf>
    <xf numFmtId="49" fontId="1" fillId="0" borderId="13" xfId="57" applyNumberFormat="1" applyFont="1" applyFill="1" applyBorder="1" applyAlignment="1" applyProtection="1">
      <alignment horizontal="center" vertical="center" wrapText="1"/>
      <protection/>
    </xf>
    <xf numFmtId="49" fontId="11" fillId="8" borderId="14" xfId="57" applyNumberFormat="1" applyFont="1" applyFill="1" applyBorder="1" applyAlignment="1" applyProtection="1">
      <alignment horizontal="center"/>
      <protection/>
    </xf>
    <xf numFmtId="49" fontId="11" fillId="8" borderId="10" xfId="57" applyNumberFormat="1" applyFont="1" applyFill="1" applyBorder="1" applyProtection="1">
      <alignment/>
      <protection/>
    </xf>
    <xf numFmtId="178" fontId="11" fillId="8" borderId="10" xfId="42" applyNumberFormat="1" applyFont="1" applyFill="1" applyBorder="1" applyAlignment="1" applyProtection="1">
      <alignment/>
      <protection/>
    </xf>
    <xf numFmtId="178" fontId="11" fillId="8" borderId="13" xfId="42" applyNumberFormat="1" applyFont="1" applyFill="1" applyBorder="1" applyAlignment="1" applyProtection="1">
      <alignment/>
      <protection/>
    </xf>
    <xf numFmtId="49" fontId="12" fillId="0" borderId="0" xfId="57" applyNumberFormat="1" applyFont="1" applyProtection="1">
      <alignment/>
      <protection/>
    </xf>
    <xf numFmtId="49" fontId="1" fillId="0" borderId="14" xfId="57" applyNumberFormat="1" applyFont="1" applyBorder="1" applyAlignment="1" applyProtection="1">
      <alignment horizontal="center"/>
      <protection/>
    </xf>
    <xf numFmtId="49" fontId="1" fillId="0" borderId="10" xfId="57" applyNumberFormat="1" applyFont="1" applyBorder="1" applyProtection="1">
      <alignment/>
      <protection/>
    </xf>
    <xf numFmtId="178" fontId="1" fillId="0" borderId="10" xfId="42" applyNumberFormat="1" applyFont="1" applyBorder="1" applyAlignment="1" applyProtection="1">
      <alignment/>
      <protection/>
    </xf>
    <xf numFmtId="178" fontId="1" fillId="0" borderId="13" xfId="42" applyNumberFormat="1" applyFont="1" applyBorder="1" applyAlignment="1" applyProtection="1">
      <alignment/>
      <protection/>
    </xf>
    <xf numFmtId="49" fontId="6" fillId="0" borderId="0" xfId="57" applyNumberFormat="1" applyFont="1" applyProtection="1">
      <alignment/>
      <protection/>
    </xf>
    <xf numFmtId="49" fontId="1" fillId="0" borderId="10" xfId="57" applyNumberFormat="1" applyFont="1" applyBorder="1" applyAlignment="1" applyProtection="1">
      <alignment wrapText="1"/>
      <protection/>
    </xf>
    <xf numFmtId="49" fontId="7" fillId="0" borderId="0" xfId="57" applyNumberFormat="1" applyFont="1" applyBorder="1" applyAlignment="1" applyProtection="1">
      <alignment/>
      <protection/>
    </xf>
    <xf numFmtId="49" fontId="9" fillId="0" borderId="0" xfId="57" applyNumberFormat="1" applyFont="1" applyAlignment="1" applyProtection="1">
      <alignment/>
      <protection/>
    </xf>
    <xf numFmtId="49" fontId="10" fillId="0" borderId="0" xfId="57" applyNumberFormat="1" applyFont="1" applyAlignment="1" applyProtection="1">
      <alignment/>
      <protection/>
    </xf>
    <xf numFmtId="49" fontId="8" fillId="0" borderId="0" xfId="57" applyNumberFormat="1" applyFont="1" applyProtection="1">
      <alignment/>
      <protection/>
    </xf>
    <xf numFmtId="49" fontId="8" fillId="24" borderId="0" xfId="57" applyNumberFormat="1" applyFont="1" applyFill="1" applyProtection="1">
      <alignment/>
      <protection/>
    </xf>
    <xf numFmtId="49" fontId="8" fillId="25" borderId="0" xfId="57" applyNumberFormat="1" applyFont="1" applyFill="1" applyProtection="1">
      <alignment/>
      <protection/>
    </xf>
    <xf numFmtId="49" fontId="35" fillId="0" borderId="0" xfId="57" applyNumberFormat="1" applyFont="1" applyAlignment="1" applyProtection="1">
      <alignment horizontal="center" vertical="center" wrapText="1"/>
      <protection locked="0"/>
    </xf>
    <xf numFmtId="49" fontId="1" fillId="0" borderId="10" xfId="57" applyNumberFormat="1" applyFont="1" applyBorder="1" applyAlignment="1" applyProtection="1">
      <alignment horizontal="left" indent="2"/>
      <protection/>
    </xf>
    <xf numFmtId="49" fontId="11" fillId="8" borderId="14" xfId="57" applyNumberFormat="1" applyFont="1" applyFill="1" applyBorder="1" applyAlignment="1" applyProtection="1">
      <alignment horizontal="center"/>
      <protection/>
    </xf>
    <xf numFmtId="49" fontId="11" fillId="8" borderId="10" xfId="57" applyNumberFormat="1" applyFont="1" applyFill="1" applyBorder="1" applyProtection="1">
      <alignment/>
      <protection/>
    </xf>
    <xf numFmtId="49" fontId="1" fillId="0" borderId="15" xfId="57" applyNumberFormat="1" applyFont="1" applyBorder="1" applyAlignment="1" applyProtection="1">
      <alignment horizontal="center"/>
      <protection/>
    </xf>
    <xf numFmtId="49" fontId="1" fillId="0" borderId="16" xfId="57" applyNumberFormat="1" applyFont="1" applyBorder="1" applyAlignment="1" applyProtection="1">
      <alignment horizontal="left" indent="2"/>
      <protection/>
    </xf>
    <xf numFmtId="49" fontId="12" fillId="8" borderId="13" xfId="57" applyNumberFormat="1" applyFont="1" applyFill="1" applyBorder="1" applyProtection="1">
      <alignment/>
      <protection/>
    </xf>
    <xf numFmtId="43" fontId="12" fillId="8" borderId="10" xfId="42" applyFont="1" applyFill="1" applyBorder="1" applyAlignment="1" applyProtection="1">
      <alignment/>
      <protection/>
    </xf>
    <xf numFmtId="0" fontId="37" fillId="8" borderId="14" xfId="57" applyNumberFormat="1" applyFont="1" applyFill="1" applyBorder="1" applyAlignment="1" applyProtection="1">
      <alignment horizontal="center" vertical="center" wrapText="1"/>
      <protection locked="0"/>
    </xf>
    <xf numFmtId="0" fontId="37" fillId="8" borderId="10" xfId="57" applyNumberFormat="1" applyFont="1" applyFill="1" applyBorder="1" applyAlignment="1" applyProtection="1">
      <alignment vertical="center" wrapText="1"/>
      <protection locked="0"/>
    </xf>
    <xf numFmtId="0" fontId="37" fillId="8" borderId="10" xfId="57" applyNumberFormat="1" applyFont="1" applyFill="1" applyBorder="1" applyAlignment="1" applyProtection="1">
      <alignment horizontal="center" vertical="center" wrapText="1"/>
      <protection hidden="1"/>
    </xf>
    <xf numFmtId="178" fontId="37" fillId="8" borderId="10" xfId="42" applyNumberFormat="1" applyFont="1" applyFill="1" applyBorder="1" applyAlignment="1" applyProtection="1">
      <alignment vertical="center" wrapText="1"/>
      <protection hidden="1"/>
    </xf>
    <xf numFmtId="0" fontId="37" fillId="0" borderId="13" xfId="57" applyNumberFormat="1" applyFont="1" applyBorder="1" applyAlignment="1" applyProtection="1">
      <alignment horizontal="center" vertical="center" wrapText="1"/>
      <protection locked="0"/>
    </xf>
    <xf numFmtId="0" fontId="38" fillId="0" borderId="14" xfId="57" applyNumberFormat="1" applyFont="1" applyBorder="1" applyAlignment="1" applyProtection="1">
      <alignment horizontal="center" vertical="center" wrapText="1"/>
      <protection locked="0"/>
    </xf>
    <xf numFmtId="0" fontId="38" fillId="0" borderId="10" xfId="57" applyNumberFormat="1" applyFont="1" applyBorder="1" applyAlignment="1" applyProtection="1">
      <alignment horizontal="left" vertical="center" wrapText="1" indent="2"/>
      <protection locked="0"/>
    </xf>
    <xf numFmtId="14" fontId="38" fillId="0" borderId="10" xfId="57" applyNumberFormat="1" applyFont="1" applyBorder="1" applyAlignment="1" applyProtection="1">
      <alignment horizontal="center" vertical="center" wrapText="1"/>
      <protection locked="0"/>
    </xf>
    <xf numFmtId="49" fontId="38" fillId="0" borderId="10" xfId="57" applyNumberFormat="1" applyFont="1" applyBorder="1" applyAlignment="1" applyProtection="1">
      <alignment horizontal="left" vertical="center" wrapText="1" indent="1"/>
      <protection locked="0"/>
    </xf>
    <xf numFmtId="0" fontId="38" fillId="0" borderId="10" xfId="57" applyNumberFormat="1" applyFont="1" applyBorder="1" applyAlignment="1" applyProtection="1">
      <alignment horizontal="center" vertical="center" wrapText="1"/>
      <protection locked="0"/>
    </xf>
    <xf numFmtId="178" fontId="38" fillId="0" borderId="10" xfId="42" applyNumberFormat="1" applyFont="1" applyBorder="1" applyAlignment="1" applyProtection="1">
      <alignment horizontal="right" vertical="center" wrapText="1"/>
      <protection locked="0"/>
    </xf>
    <xf numFmtId="0" fontId="38" fillId="0" borderId="10" xfId="57" applyNumberFormat="1" applyFont="1" applyBorder="1" applyAlignment="1" applyProtection="1">
      <alignment horizontal="left" vertical="center" wrapText="1"/>
      <protection locked="0"/>
    </xf>
    <xf numFmtId="0" fontId="38" fillId="0" borderId="13" xfId="57" applyNumberFormat="1" applyFont="1" applyBorder="1" applyAlignment="1" applyProtection="1">
      <alignment horizontal="center" vertical="center" wrapText="1"/>
      <protection locked="0"/>
    </xf>
    <xf numFmtId="178" fontId="37" fillId="8" borderId="10" xfId="42" applyNumberFormat="1" applyFont="1" applyFill="1" applyBorder="1" applyAlignment="1" applyProtection="1">
      <alignment horizontal="center" vertical="center" wrapText="1"/>
      <protection hidden="1"/>
    </xf>
    <xf numFmtId="0" fontId="39" fillId="26" borderId="14" xfId="57" applyNumberFormat="1" applyFont="1" applyFill="1" applyBorder="1" applyAlignment="1" applyProtection="1">
      <alignment horizontal="center" vertical="center" wrapText="1"/>
      <protection locked="0"/>
    </xf>
    <xf numFmtId="0" fontId="39" fillId="26" borderId="10" xfId="57" applyNumberFormat="1" applyFont="1" applyFill="1" applyBorder="1" applyAlignment="1" applyProtection="1">
      <alignment vertical="center" wrapText="1"/>
      <protection locked="0"/>
    </xf>
    <xf numFmtId="0" fontId="39" fillId="26" borderId="10" xfId="57" applyNumberFormat="1" applyFont="1" applyFill="1" applyBorder="1" applyAlignment="1" applyProtection="1">
      <alignment horizontal="center" vertical="center" wrapText="1"/>
      <protection hidden="1"/>
    </xf>
    <xf numFmtId="178" fontId="39" fillId="26" borderId="10" xfId="42" applyNumberFormat="1" applyFont="1" applyFill="1" applyBorder="1" applyAlignment="1" applyProtection="1">
      <alignment vertical="center" wrapText="1"/>
      <protection hidden="1"/>
    </xf>
    <xf numFmtId="0" fontId="38" fillId="0" borderId="15" xfId="57" applyNumberFormat="1" applyFont="1" applyBorder="1" applyAlignment="1" applyProtection="1">
      <alignment horizontal="center" vertical="center" wrapText="1"/>
      <protection locked="0"/>
    </xf>
    <xf numFmtId="0" fontId="38" fillId="0" borderId="16" xfId="57" applyNumberFormat="1" applyFont="1" applyBorder="1" applyAlignment="1" applyProtection="1">
      <alignment horizontal="left" vertical="center" wrapText="1" indent="2"/>
      <protection locked="0"/>
    </xf>
    <xf numFmtId="14" fontId="38" fillId="0" borderId="16" xfId="57" applyNumberFormat="1" applyFont="1" applyBorder="1" applyAlignment="1" applyProtection="1">
      <alignment horizontal="center" vertical="center" wrapText="1"/>
      <protection locked="0"/>
    </xf>
    <xf numFmtId="49" fontId="38" fillId="0" borderId="16" xfId="57" applyNumberFormat="1" applyFont="1" applyBorder="1" applyAlignment="1" applyProtection="1">
      <alignment horizontal="left" vertical="center" wrapText="1" indent="1"/>
      <protection locked="0"/>
    </xf>
    <xf numFmtId="0" fontId="38" fillId="0" borderId="16" xfId="57" applyNumberFormat="1" applyFont="1" applyBorder="1" applyAlignment="1" applyProtection="1">
      <alignment horizontal="center" vertical="center" wrapText="1"/>
      <protection locked="0"/>
    </xf>
    <xf numFmtId="178" fontId="38" fillId="0" borderId="16" xfId="42" applyNumberFormat="1" applyFont="1" applyBorder="1" applyAlignment="1" applyProtection="1">
      <alignment horizontal="right" vertical="center" wrapText="1"/>
      <protection locked="0"/>
    </xf>
    <xf numFmtId="0" fontId="38" fillId="0" borderId="16" xfId="57" applyNumberFormat="1" applyFont="1" applyBorder="1" applyAlignment="1" applyProtection="1">
      <alignment horizontal="left" vertical="center" wrapText="1"/>
      <protection locked="0"/>
    </xf>
    <xf numFmtId="0" fontId="38" fillId="0" borderId="17" xfId="57" applyNumberFormat="1" applyFont="1" applyBorder="1" applyAlignment="1" applyProtection="1">
      <alignment horizontal="center" vertical="center" wrapText="1"/>
      <protection locked="0"/>
    </xf>
    <xf numFmtId="16" fontId="38" fillId="0" borderId="10" xfId="57" applyNumberFormat="1" applyFont="1" applyBorder="1" applyAlignment="1" applyProtection="1">
      <alignment horizontal="left" vertical="center" wrapText="1" indent="2"/>
      <protection locked="0"/>
    </xf>
    <xf numFmtId="178" fontId="11" fillId="24" borderId="10" xfId="42" applyNumberFormat="1" applyFont="1" applyFill="1" applyBorder="1" applyAlignment="1" applyProtection="1">
      <alignment/>
      <protection/>
    </xf>
    <xf numFmtId="49" fontId="12" fillId="24" borderId="13" xfId="57" applyNumberFormat="1" applyFont="1" applyFill="1" applyBorder="1" applyProtection="1">
      <alignment/>
      <protection/>
    </xf>
    <xf numFmtId="49" fontId="1" fillId="0" borderId="13" xfId="57" applyNumberFormat="1" applyFont="1" applyBorder="1" applyProtection="1">
      <alignment/>
      <protection/>
    </xf>
    <xf numFmtId="178" fontId="1" fillId="0" borderId="16" xfId="42" applyNumberFormat="1" applyFont="1" applyBorder="1" applyAlignment="1" applyProtection="1">
      <alignment/>
      <protection/>
    </xf>
    <xf numFmtId="49" fontId="1" fillId="0" borderId="17" xfId="57" applyNumberFormat="1" applyFont="1" applyBorder="1" applyProtection="1">
      <alignment/>
      <protection/>
    </xf>
    <xf numFmtId="178" fontId="11" fillId="24" borderId="16" xfId="42" applyNumberFormat="1" applyFont="1" applyFill="1" applyBorder="1" applyAlignment="1" applyProtection="1">
      <alignment vertical="center"/>
      <protection/>
    </xf>
    <xf numFmtId="178" fontId="11" fillId="24" borderId="17" xfId="42" applyNumberFormat="1" applyFont="1" applyFill="1" applyBorder="1" applyAlignment="1" applyProtection="1">
      <alignment vertical="center"/>
      <protection/>
    </xf>
    <xf numFmtId="185" fontId="1" fillId="0" borderId="10" xfId="42" applyNumberFormat="1" applyFont="1" applyBorder="1" applyAlignment="1" applyProtection="1">
      <alignment/>
      <protection/>
    </xf>
    <xf numFmtId="43" fontId="12" fillId="24" borderId="10" xfId="42" applyFont="1" applyFill="1" applyBorder="1" applyAlignment="1" applyProtection="1">
      <alignment/>
      <protection/>
    </xf>
    <xf numFmtId="185" fontId="1" fillId="0" borderId="16" xfId="42" applyNumberFormat="1" applyFont="1" applyBorder="1" applyAlignment="1" applyProtection="1">
      <alignment/>
      <protection/>
    </xf>
    <xf numFmtId="49" fontId="13" fillId="24" borderId="18" xfId="57" applyNumberFormat="1" applyFont="1" applyFill="1" applyBorder="1" applyAlignment="1">
      <alignment horizontal="center" vertical="center"/>
      <protection/>
    </xf>
    <xf numFmtId="49" fontId="5" fillId="0" borderId="0" xfId="57" applyNumberFormat="1" applyFont="1" applyAlignment="1" applyProtection="1">
      <alignment horizontal="center" vertical="center" wrapText="1"/>
      <protection locked="0"/>
    </xf>
    <xf numFmtId="49" fontId="14" fillId="0" borderId="19" xfId="57" applyNumberFormat="1" applyFont="1" applyFill="1" applyBorder="1" applyAlignment="1" applyProtection="1">
      <alignment horizontal="center" vertical="center" wrapText="1"/>
      <protection locked="0"/>
    </xf>
    <xf numFmtId="49" fontId="14" fillId="0" borderId="14" xfId="57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7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7" applyNumberFormat="1" applyFont="1" applyFill="1" applyBorder="1" applyAlignment="1" applyProtection="1">
      <alignment horizontal="left" vertical="center" wrapText="1"/>
      <protection locked="0"/>
    </xf>
    <xf numFmtId="49" fontId="34" fillId="0" borderId="20" xfId="57" applyNumberFormat="1" applyFont="1" applyBorder="1" applyAlignment="1" applyProtection="1">
      <alignment horizontal="right" vertical="center" wrapText="1"/>
      <protection locked="0"/>
    </xf>
    <xf numFmtId="49" fontId="36" fillId="0" borderId="0" xfId="57" applyNumberFormat="1" applyFont="1" applyFill="1" applyBorder="1" applyAlignment="1" applyProtection="1">
      <alignment horizontal="center" vertical="center"/>
      <protection/>
    </xf>
    <xf numFmtId="49" fontId="5" fillId="0" borderId="15" xfId="57" applyNumberFormat="1" applyFont="1" applyFill="1" applyBorder="1" applyAlignment="1" applyProtection="1">
      <alignment horizontal="center" vertical="center"/>
      <protection/>
    </xf>
    <xf numFmtId="49" fontId="5" fillId="0" borderId="16" xfId="57" applyNumberFormat="1" applyFont="1" applyFill="1" applyBorder="1" applyAlignment="1" applyProtection="1">
      <alignment horizontal="center" vertical="center"/>
      <protection/>
    </xf>
    <xf numFmtId="49" fontId="33" fillId="0" borderId="11" xfId="57" applyNumberFormat="1" applyFont="1" applyFill="1" applyBorder="1" applyAlignment="1" applyProtection="1">
      <alignment horizontal="center" vertical="center" wrapText="1"/>
      <protection/>
    </xf>
    <xf numFmtId="49" fontId="33" fillId="0" borderId="11" xfId="57" applyNumberFormat="1" applyFont="1" applyFill="1" applyBorder="1" applyAlignment="1" applyProtection="1">
      <alignment horizontal="center" vertical="center"/>
      <protection/>
    </xf>
    <xf numFmtId="49" fontId="33" fillId="0" borderId="12" xfId="57" applyNumberFormat="1" applyFont="1" applyFill="1" applyBorder="1" applyAlignment="1" applyProtection="1">
      <alignment horizontal="center" vertical="center"/>
      <protection/>
    </xf>
    <xf numFmtId="49" fontId="33" fillId="0" borderId="10" xfId="57" applyNumberFormat="1" applyFont="1" applyFill="1" applyBorder="1" applyAlignment="1" applyProtection="1">
      <alignment horizontal="center" vertical="center"/>
      <protection/>
    </xf>
    <xf numFmtId="49" fontId="33" fillId="0" borderId="19" xfId="57" applyNumberFormat="1" applyFont="1" applyFill="1" applyBorder="1" applyAlignment="1" applyProtection="1">
      <alignment horizontal="center" vertical="center"/>
      <protection/>
    </xf>
    <xf numFmtId="49" fontId="33" fillId="0" borderId="14" xfId="57" applyNumberFormat="1" applyFont="1" applyFill="1" applyBorder="1" applyAlignment="1" applyProtection="1">
      <alignment horizontal="center" vertical="center"/>
      <protection/>
    </xf>
    <xf numFmtId="49" fontId="5" fillId="0" borderId="11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49" fontId="5" fillId="0" borderId="12" xfId="57" applyNumberFormat="1" applyFont="1" applyBorder="1" applyAlignment="1" applyProtection="1">
      <alignment horizontal="center" vertical="center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36" fillId="0" borderId="20" xfId="57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eu mau nghiep vu ngay 19.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4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4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1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1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4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4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857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857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B27"/>
  <sheetViews>
    <sheetView zoomScale="90" zoomScaleNormal="90" zoomScalePageLayoutView="0" workbookViewId="0" topLeftCell="A1">
      <selection activeCell="E13" sqref="E13"/>
    </sheetView>
  </sheetViews>
  <sheetFormatPr defaultColWidth="7.99609375" defaultRowHeight="18.75"/>
  <cols>
    <col min="1" max="1" width="3.77734375" style="1" customWidth="1"/>
    <col min="2" max="2" width="47.4453125" style="1" customWidth="1"/>
    <col min="3" max="3" width="14.21484375" style="1" customWidth="1"/>
    <col min="4" max="16384" width="7.99609375" style="1" customWidth="1"/>
  </cols>
  <sheetData>
    <row r="1" spans="1:2" ht="42.75" customHeight="1">
      <c r="A1" s="89" t="s">
        <v>44</v>
      </c>
      <c r="B1" s="89"/>
    </row>
    <row r="2" spans="1:2" s="11" customFormat="1" ht="15.75">
      <c r="A2" s="12" t="s">
        <v>11</v>
      </c>
      <c r="B2" s="13" t="s">
        <v>30</v>
      </c>
    </row>
    <row r="3" spans="1:2" ht="15.75">
      <c r="A3" s="2" t="s">
        <v>28</v>
      </c>
      <c r="B3" s="3" t="s">
        <v>31</v>
      </c>
    </row>
    <row r="4" spans="1:2" ht="15.75">
      <c r="A4" s="2" t="s">
        <v>29</v>
      </c>
      <c r="B4" s="3" t="s">
        <v>32</v>
      </c>
    </row>
    <row r="5" spans="1:2" s="11" customFormat="1" ht="15.75" customHeight="1">
      <c r="A5" s="12" t="s">
        <v>12</v>
      </c>
      <c r="B5" s="13" t="s">
        <v>2</v>
      </c>
    </row>
    <row r="6" spans="1:2" s="4" customFormat="1" ht="15.75" customHeight="1">
      <c r="A6" s="2" t="s">
        <v>16</v>
      </c>
      <c r="B6" s="3" t="s">
        <v>33</v>
      </c>
    </row>
    <row r="7" spans="1:2" s="4" customFormat="1" ht="15.75" customHeight="1">
      <c r="A7" s="2" t="s">
        <v>17</v>
      </c>
      <c r="B7" s="3" t="s">
        <v>39</v>
      </c>
    </row>
    <row r="8" spans="1:2" s="4" customFormat="1" ht="15.75" customHeight="1">
      <c r="A8" s="2" t="s">
        <v>18</v>
      </c>
      <c r="B8" s="3" t="s">
        <v>34</v>
      </c>
    </row>
    <row r="9" spans="1:2" s="4" customFormat="1" ht="15.75" customHeight="1">
      <c r="A9" s="2" t="s">
        <v>19</v>
      </c>
      <c r="B9" s="3" t="s">
        <v>35</v>
      </c>
    </row>
    <row r="10" spans="1:2" s="4" customFormat="1" ht="15.75" customHeight="1">
      <c r="A10" s="2" t="s">
        <v>20</v>
      </c>
      <c r="B10" s="3" t="s">
        <v>36</v>
      </c>
    </row>
    <row r="11" spans="1:2" s="4" customFormat="1" ht="15.75" customHeight="1">
      <c r="A11" s="2" t="s">
        <v>38</v>
      </c>
      <c r="B11" s="3" t="s">
        <v>37</v>
      </c>
    </row>
    <row r="12" spans="1:2" s="11" customFormat="1" ht="15.75" customHeight="1">
      <c r="A12" s="12" t="s">
        <v>13</v>
      </c>
      <c r="B12" s="13" t="s">
        <v>3</v>
      </c>
    </row>
    <row r="13" spans="1:2" s="4" customFormat="1" ht="15.75" customHeight="1">
      <c r="A13" s="2" t="s">
        <v>21</v>
      </c>
      <c r="B13" s="3" t="s">
        <v>40</v>
      </c>
    </row>
    <row r="14" spans="1:2" s="4" customFormat="1" ht="15.75" customHeight="1">
      <c r="A14" s="2" t="s">
        <v>22</v>
      </c>
      <c r="B14" s="3" t="s">
        <v>41</v>
      </c>
    </row>
    <row r="15" spans="1:2" s="11" customFormat="1" ht="15.75" customHeight="1">
      <c r="A15" s="12" t="s">
        <v>14</v>
      </c>
      <c r="B15" s="13" t="s">
        <v>4</v>
      </c>
    </row>
    <row r="16" spans="1:2" s="4" customFormat="1" ht="15.75" customHeight="1">
      <c r="A16" s="2" t="s">
        <v>23</v>
      </c>
      <c r="B16" s="3" t="s">
        <v>42</v>
      </c>
    </row>
    <row r="17" spans="1:2" s="4" customFormat="1" ht="15.75" customHeight="1">
      <c r="A17" s="2" t="s">
        <v>24</v>
      </c>
      <c r="B17" s="3" t="s">
        <v>43</v>
      </c>
    </row>
    <row r="18" spans="1:2" s="4" customFormat="1" ht="17.25" customHeight="1">
      <c r="A18" s="2" t="s">
        <v>25</v>
      </c>
      <c r="B18" s="5" t="s">
        <v>5</v>
      </c>
    </row>
    <row r="19" spans="1:2" s="4" customFormat="1" ht="17.25" customHeight="1">
      <c r="A19" s="2" t="s">
        <v>26</v>
      </c>
      <c r="B19" s="5" t="s">
        <v>91</v>
      </c>
    </row>
    <row r="20" spans="1:2" ht="15.75" customHeight="1">
      <c r="A20" s="12" t="s">
        <v>15</v>
      </c>
      <c r="B20" s="15" t="s">
        <v>61</v>
      </c>
    </row>
    <row r="21" spans="1:2" ht="15.75" customHeight="1">
      <c r="A21" s="2" t="s">
        <v>27</v>
      </c>
      <c r="B21" s="14" t="s">
        <v>64</v>
      </c>
    </row>
    <row r="22" spans="1:2" ht="15.75" customHeight="1">
      <c r="A22" s="2" t="s">
        <v>66</v>
      </c>
      <c r="B22" s="14" t="s">
        <v>65</v>
      </c>
    </row>
    <row r="23" spans="1:2" ht="15.75" hidden="1">
      <c r="A23" s="6" t="s">
        <v>6</v>
      </c>
      <c r="B23" s="7"/>
    </row>
    <row r="24" ht="15.75" hidden="1">
      <c r="B24" s="8" t="s">
        <v>7</v>
      </c>
    </row>
    <row r="25" ht="15.75" hidden="1">
      <c r="B25" s="9" t="s">
        <v>8</v>
      </c>
    </row>
    <row r="26" ht="15.75" hidden="1">
      <c r="B26" s="9" t="s">
        <v>9</v>
      </c>
    </row>
    <row r="27" ht="15.75" hidden="1">
      <c r="B27" s="10" t="s">
        <v>10</v>
      </c>
    </row>
  </sheetData>
  <sheetProtection password="C763" sheet="1"/>
  <mergeCells count="1">
    <mergeCell ref="A1:B1"/>
  </mergeCells>
  <printOptions/>
  <pageMargins left="0.5" right="0.25" top="0.2" bottom="0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164"/>
  <sheetViews>
    <sheetView zoomScale="85" zoomScaleNormal="85" zoomScalePageLayoutView="0" workbookViewId="0" topLeftCell="A1">
      <pane ySplit="9" topLeftCell="BM10" activePane="bottomLeft" state="frozen"/>
      <selection pane="topLeft" activeCell="A1" sqref="A1"/>
      <selection pane="bottomLeft" activeCell="K13" sqref="K13"/>
    </sheetView>
  </sheetViews>
  <sheetFormatPr defaultColWidth="7.99609375" defaultRowHeight="18.75"/>
  <cols>
    <col min="1" max="1" width="5.21484375" style="16" customWidth="1"/>
    <col min="2" max="2" width="18.77734375" style="16" customWidth="1"/>
    <col min="3" max="3" width="8.5546875" style="16" customWidth="1"/>
    <col min="4" max="4" width="8.6640625" style="16" customWidth="1"/>
    <col min="5" max="6" width="8.5546875" style="16" customWidth="1"/>
    <col min="7" max="7" width="10.4453125" style="16" customWidth="1"/>
    <col min="8" max="8" width="9.10546875" style="16" customWidth="1"/>
    <col min="9" max="9" width="10.4453125" style="16" customWidth="1"/>
    <col min="10" max="10" width="8.77734375" style="16" customWidth="1"/>
    <col min="11" max="11" width="8.4453125" style="16" customWidth="1"/>
    <col min="12" max="12" width="7.21484375" style="16" customWidth="1"/>
    <col min="13" max="16384" width="7.99609375" style="16" customWidth="1"/>
  </cols>
  <sheetData>
    <row r="1" spans="2:12" ht="31.5">
      <c r="B1" s="44" t="s">
        <v>122</v>
      </c>
      <c r="L1" s="17" t="s">
        <v>49</v>
      </c>
    </row>
    <row r="2" spans="1:12" ht="47.25" customHeight="1">
      <c r="A2" s="93" t="s">
        <v>58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8.75" customHeight="1">
      <c r="A3" s="94" t="s">
        <v>59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8.75" customHeight="1">
      <c r="A4" s="94" t="s">
        <v>56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18.75" customHeight="1">
      <c r="A5" s="94" t="s">
        <v>60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18.75" customHeight="1">
      <c r="A6" s="94" t="s">
        <v>57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ht="21" thickBot="1">
      <c r="A7" s="18"/>
      <c r="B7" s="18"/>
      <c r="F7" s="18"/>
      <c r="K7" s="95"/>
      <c r="L7" s="95"/>
    </row>
    <row r="8" spans="1:12" ht="97.5" customHeight="1">
      <c r="A8" s="91" t="s">
        <v>46</v>
      </c>
      <c r="B8" s="19" t="s">
        <v>106</v>
      </c>
      <c r="C8" s="19" t="s">
        <v>107</v>
      </c>
      <c r="D8" s="19" t="s">
        <v>100</v>
      </c>
      <c r="E8" s="19" t="s">
        <v>108</v>
      </c>
      <c r="F8" s="19" t="s">
        <v>61</v>
      </c>
      <c r="G8" s="19" t="s">
        <v>118</v>
      </c>
      <c r="H8" s="19" t="s">
        <v>130</v>
      </c>
      <c r="I8" s="19" t="s">
        <v>119</v>
      </c>
      <c r="J8" s="19" t="s">
        <v>109</v>
      </c>
      <c r="K8" s="19" t="s">
        <v>51</v>
      </c>
      <c r="L8" s="20" t="s">
        <v>0</v>
      </c>
    </row>
    <row r="9" spans="1:12" ht="20.25" customHeight="1">
      <c r="A9" s="92"/>
      <c r="B9" s="21">
        <v>1</v>
      </c>
      <c r="C9" s="21">
        <v>2</v>
      </c>
      <c r="D9" s="21">
        <v>3</v>
      </c>
      <c r="E9" s="22" t="s">
        <v>14</v>
      </c>
      <c r="F9" s="22" t="s">
        <v>15</v>
      </c>
      <c r="G9" s="21">
        <v>6</v>
      </c>
      <c r="H9" s="22" t="s">
        <v>103</v>
      </c>
      <c r="I9" s="21" t="s">
        <v>104</v>
      </c>
      <c r="J9" s="22" t="s">
        <v>62</v>
      </c>
      <c r="K9" s="21">
        <v>10</v>
      </c>
      <c r="L9" s="23" t="s">
        <v>105</v>
      </c>
    </row>
    <row r="10" spans="1:12" s="17" customFormat="1" ht="33.75" customHeight="1">
      <c r="A10" s="52" t="s">
        <v>1</v>
      </c>
      <c r="B10" s="53" t="s">
        <v>93</v>
      </c>
      <c r="C10" s="54">
        <f>IF(COUNTA($C$11:$C$14)&gt;COUNTA($B$11:$B$14),"Cột 1 chưa nhập đủ",IF(COUNTA($C$11:$C$14)&lt;COUNTA($B$11:$B$14),"Cột 2 chưa nhập đủ",COUNTA($C$11:$C$14)))</f>
        <v>0</v>
      </c>
      <c r="D10" s="54">
        <f>IF(COUNTA($D$11:$D$14)&gt;COUNTA($B$11:$B$14),"Cột 1 chưa nhập đủ",IF(COUNTA($D$11:$D$14)&lt;COUNTA($B$11:$B$14),"Cột 3 chưa nhập đủ",COUNTA($D$11:$D$14)))</f>
        <v>0</v>
      </c>
      <c r="E10" s="54">
        <f>IF(COUNTA($E$11:$E$14)&gt;COUNTA($B$11:$B$14),"Cột 1 chưa nhập đủ",IF(COUNTA($E$11:$E$14)&lt;COUNTA($B$11:$B$14),"Cột 4 chưa nhập đủ",COUNTA($E$11:$E$14)))</f>
        <v>0</v>
      </c>
      <c r="F10" s="54">
        <f>IF(COUNTA($F$11:$F$14)&gt;COUNTA($B$11:$B$14),"Cột 1 chưa nhập đủ",IF(COUNTA($F$11:$F$14)&lt;COUNTA($B$11:$B$14),"Cột 5 chưa nhập đủ",COUNTA($F$11:$F$14)))</f>
        <v>0</v>
      </c>
      <c r="G10" s="55">
        <f>SUM(G11:G14)</f>
        <v>0</v>
      </c>
      <c r="H10" s="55">
        <f>SUM(H11:H14)</f>
        <v>0</v>
      </c>
      <c r="I10" s="55">
        <f>IF(G10-H10=SUM(I11:I14),SUM(I11:I14),"Có sai sót")</f>
        <v>0</v>
      </c>
      <c r="J10" s="54">
        <f>IF(COUNTA($J$11:$J$14)&gt;COUNTA($B$11:$B$14),"Cột 1 chưa nhập đủ",IF(COUNTA($J$11:$J$14)&lt;COUNTA($B$11:$B$14),"Cột 9 chưa nhập đủ",COUNTA($J$11:$J$14)))</f>
        <v>0</v>
      </c>
      <c r="K10" s="54">
        <f>IF(COUNTA($K$11:$K$14)&gt;COUNTA($B$11:$B$14),"Cột 1 chưa nhập đủ",IF(COUNTA($K$11:$K$14)&lt;COUNTA($B$11:$B$14),"Cột 10 chưa nhập đủ",COUNTA($K$11:$K$14)))</f>
        <v>0</v>
      </c>
      <c r="L10" s="56"/>
    </row>
    <row r="11" spans="1:12" s="17" customFormat="1" ht="20.25" customHeight="1">
      <c r="A11" s="57" t="s">
        <v>11</v>
      </c>
      <c r="B11" s="58"/>
      <c r="C11" s="59"/>
      <c r="D11" s="60"/>
      <c r="E11" s="59"/>
      <c r="F11" s="61"/>
      <c r="G11" s="62"/>
      <c r="H11" s="62"/>
      <c r="I11" s="62"/>
      <c r="J11" s="63"/>
      <c r="K11" s="59"/>
      <c r="L11" s="64"/>
    </row>
    <row r="12" spans="1:12" s="17" customFormat="1" ht="20.25" customHeight="1">
      <c r="A12" s="57" t="s">
        <v>12</v>
      </c>
      <c r="B12" s="58"/>
      <c r="C12" s="59"/>
      <c r="D12" s="60"/>
      <c r="E12" s="59"/>
      <c r="F12" s="61"/>
      <c r="G12" s="62"/>
      <c r="H12" s="62"/>
      <c r="I12" s="62">
        <f>G12-H12</f>
        <v>0</v>
      </c>
      <c r="J12" s="63"/>
      <c r="K12" s="59"/>
      <c r="L12" s="64"/>
    </row>
    <row r="13" spans="1:12" s="17" customFormat="1" ht="20.25" customHeight="1">
      <c r="A13" s="57" t="s">
        <v>13</v>
      </c>
      <c r="B13" s="58"/>
      <c r="C13" s="59"/>
      <c r="D13" s="60"/>
      <c r="E13" s="59"/>
      <c r="F13" s="61"/>
      <c r="G13" s="62"/>
      <c r="H13" s="62"/>
      <c r="I13" s="62">
        <f>G13-H13</f>
        <v>0</v>
      </c>
      <c r="J13" s="63"/>
      <c r="K13" s="59"/>
      <c r="L13" s="64"/>
    </row>
    <row r="14" spans="1:12" s="17" customFormat="1" ht="20.25" customHeight="1">
      <c r="A14" s="57" t="s">
        <v>55</v>
      </c>
      <c r="B14" s="58"/>
      <c r="C14" s="59"/>
      <c r="D14" s="60"/>
      <c r="E14" s="59"/>
      <c r="F14" s="61"/>
      <c r="G14" s="62"/>
      <c r="H14" s="62"/>
      <c r="I14" s="62">
        <f>G14-H14</f>
        <v>0</v>
      </c>
      <c r="J14" s="63"/>
      <c r="K14" s="59"/>
      <c r="L14" s="64"/>
    </row>
    <row r="15" spans="1:12" s="17" customFormat="1" ht="26.25" customHeight="1">
      <c r="A15" s="52" t="s">
        <v>52</v>
      </c>
      <c r="B15" s="53" t="s">
        <v>63</v>
      </c>
      <c r="C15" s="54">
        <f>C16+C21+C26+C31+C36+C41+C46+C51+C56+C61+C66+C71+C76+C81+C86+C91+C96+C101+C106+C111+C116+C121+C126+C131+C136+C141+C146+C151+C156</f>
        <v>0</v>
      </c>
      <c r="D15" s="54">
        <f aca="true" t="shared" si="0" ref="D15:K15">D16+D21+D26+D31+D36+D41+D46+D51+D56+D61+D66+D71+D76+D81+D86+D91+D96+D101+D106+D111+D116+D121+D126+D131+D136+D141+D146+D151+D156</f>
        <v>0</v>
      </c>
      <c r="E15" s="54">
        <f t="shared" si="0"/>
        <v>0</v>
      </c>
      <c r="F15" s="54">
        <f t="shared" si="0"/>
        <v>0</v>
      </c>
      <c r="G15" s="65">
        <f t="shared" si="0"/>
        <v>0</v>
      </c>
      <c r="H15" s="65">
        <f t="shared" si="0"/>
        <v>0</v>
      </c>
      <c r="I15" s="65">
        <f t="shared" si="0"/>
        <v>0</v>
      </c>
      <c r="J15" s="54">
        <f t="shared" si="0"/>
        <v>0</v>
      </c>
      <c r="K15" s="54">
        <f t="shared" si="0"/>
        <v>0</v>
      </c>
      <c r="L15" s="64"/>
    </row>
    <row r="16" spans="1:12" s="17" customFormat="1" ht="32.25" customHeight="1">
      <c r="A16" s="66" t="s">
        <v>47</v>
      </c>
      <c r="B16" s="67" t="s">
        <v>92</v>
      </c>
      <c r="C16" s="68">
        <f>IF(COUNTA(C17:C20)&gt;COUNTA(B17:B20),"Cột 1 chưa nhập đủ",IF(COUNTA(C17:C20)&lt;COUNTA(B17:B20),"Cột 2 chưa nhập đủ",COUNTA(C17:C20)))</f>
        <v>0</v>
      </c>
      <c r="D16" s="68">
        <f>IF(COUNTA(D17:D20)&gt;COUNTA(B17:B20),"Cột 1 chưa nhập đủ",IF(COUNTA(D17:D20)&lt;COUNTA(B17:B20),"Cột 3 chưa nhập đủ",COUNTA(D17:D20)))</f>
        <v>0</v>
      </c>
      <c r="E16" s="68">
        <f>IF(COUNTA(E17:E20)&gt;COUNTA(B17:B20),"Cột 1 chưa nhập đủ",IF(COUNTA(E17:E20)&lt;COUNTA(B17:B20),"Cột 4 chưa nhập đủ",COUNTA(E17:E20)))</f>
        <v>0</v>
      </c>
      <c r="F16" s="68">
        <f>IF(COUNTA(F17:F20)&gt;COUNTA(B17:B20),"Cột 1 chưa nhập đủ",IF(COUNTA(F17:F20)&lt;COUNTA(B17:B20),"Cột 5 chưa nhập đủ",COUNTA(F17:F20)))</f>
        <v>0</v>
      </c>
      <c r="G16" s="69">
        <f>SUM(G17:G20)</f>
        <v>0</v>
      </c>
      <c r="H16" s="69">
        <f>SUM(H17:H20)</f>
        <v>0</v>
      </c>
      <c r="I16" s="69">
        <f>IF(G16-H16=SUM(I17:I20),SUM(I17:I20),"Có sai sót")</f>
        <v>0</v>
      </c>
      <c r="J16" s="68">
        <f>IF(COUNTA(J17:J20)&gt;COUNTA(B17:B20),"Cột 1 chưa nhập đủ",IF(COUNTA(J17:J20)&lt;COUNTA(B17:B20),"Cột 9 chưa nhập đủ",COUNTA(J17:J20)))</f>
        <v>0</v>
      </c>
      <c r="K16" s="68">
        <f>IF(COUNTA(K17:K20)&gt;COUNTA(B17:B20),"Cột 1 chưa nhập đủ",IF(COUNTA(K17:K20)&lt;COUNTA(B17:B20),"Cột 10 chưa nhập đủ",COUNTA(K17:K20)))</f>
        <v>0</v>
      </c>
      <c r="L16" s="56"/>
    </row>
    <row r="17" spans="1:12" s="17" customFormat="1" ht="20.25" customHeight="1">
      <c r="A17" s="57" t="s">
        <v>11</v>
      </c>
      <c r="B17" s="58"/>
      <c r="C17" s="59"/>
      <c r="D17" s="60"/>
      <c r="E17" s="59"/>
      <c r="F17" s="61"/>
      <c r="G17" s="62"/>
      <c r="H17" s="62"/>
      <c r="I17" s="62">
        <f>G17-H17</f>
        <v>0</v>
      </c>
      <c r="J17" s="63"/>
      <c r="K17" s="59"/>
      <c r="L17" s="64"/>
    </row>
    <row r="18" spans="1:12" s="17" customFormat="1" ht="20.25" customHeight="1">
      <c r="A18" s="57" t="s">
        <v>12</v>
      </c>
      <c r="B18" s="58"/>
      <c r="C18" s="59"/>
      <c r="D18" s="60"/>
      <c r="E18" s="59"/>
      <c r="F18" s="61"/>
      <c r="G18" s="62"/>
      <c r="H18" s="62"/>
      <c r="I18" s="62">
        <f>G18-H18</f>
        <v>0</v>
      </c>
      <c r="J18" s="63"/>
      <c r="K18" s="59"/>
      <c r="L18" s="64"/>
    </row>
    <row r="19" spans="1:12" s="17" customFormat="1" ht="20.25" customHeight="1">
      <c r="A19" s="57" t="s">
        <v>13</v>
      </c>
      <c r="B19" s="58"/>
      <c r="C19" s="59"/>
      <c r="D19" s="60"/>
      <c r="E19" s="59"/>
      <c r="F19" s="61"/>
      <c r="G19" s="62"/>
      <c r="H19" s="62"/>
      <c r="I19" s="62">
        <f>G19-H19</f>
        <v>0</v>
      </c>
      <c r="J19" s="63"/>
      <c r="K19" s="59"/>
      <c r="L19" s="64"/>
    </row>
    <row r="20" spans="1:12" s="17" customFormat="1" ht="20.25" customHeight="1">
      <c r="A20" s="57" t="s">
        <v>55</v>
      </c>
      <c r="B20" s="58"/>
      <c r="C20" s="59"/>
      <c r="D20" s="60"/>
      <c r="E20" s="59"/>
      <c r="F20" s="61"/>
      <c r="G20" s="62"/>
      <c r="H20" s="62"/>
      <c r="I20" s="62">
        <f>G20-H20</f>
        <v>0</v>
      </c>
      <c r="J20" s="63"/>
      <c r="K20" s="59"/>
      <c r="L20" s="64"/>
    </row>
    <row r="21" spans="1:12" s="17" customFormat="1" ht="32.25" customHeight="1">
      <c r="A21" s="66" t="s">
        <v>48</v>
      </c>
      <c r="B21" s="67" t="s">
        <v>92</v>
      </c>
      <c r="C21" s="68">
        <f>IF(COUNTA(C22:C25)&gt;COUNTA(B22:B25),"Cột 1 chưa nhập đủ",IF(COUNTA(C22:C25)&lt;COUNTA(B22:B25),"Cột 2 chưa nhập đủ",COUNTA(C22:C25)))</f>
        <v>0</v>
      </c>
      <c r="D21" s="68">
        <f>IF(COUNTA(D22:D25)&gt;COUNTA(B22:B25),"Cột 1 chưa nhập đủ",IF(COUNTA(D22:D25)&lt;COUNTA(B22:B25),"Cột 3 chưa nhập đủ",COUNTA(D22:D25)))</f>
        <v>0</v>
      </c>
      <c r="E21" s="68">
        <f>IF(COUNTA(E22:E25)&gt;COUNTA(B22:B25),"Cột 1 chưa nhập đủ",IF(COUNTA(E22:E25)&lt;COUNTA(B22:B25),"Cột 4 chưa nhập đủ",COUNTA(E22:E25)))</f>
        <v>0</v>
      </c>
      <c r="F21" s="68">
        <f>IF(COUNTA(F22:F25)&gt;COUNTA(B22:B25),"Cột 1 chưa nhập đủ",IF(COUNTA(F22:F25)&lt;COUNTA(B22:B25),"Cột 5 chưa nhập đủ",COUNTA(F22:F25)))</f>
        <v>0</v>
      </c>
      <c r="G21" s="69">
        <f>SUM(G22:G25)</f>
        <v>0</v>
      </c>
      <c r="H21" s="69">
        <f>SUM(H22:H25)</f>
        <v>0</v>
      </c>
      <c r="I21" s="69">
        <f>IF(G21-H21=SUM(I22:I25),SUM(I22:I25),"Có sai sót")</f>
        <v>0</v>
      </c>
      <c r="J21" s="68">
        <f>IF(COUNTA(J22:J25)&gt;COUNTA(B22:B25),"Cột 1 chưa nhập đủ",IF(COUNTA(J22:J25)&lt;COUNTA(B22:B25),"Cột 9 chưa nhập đủ",COUNTA(J22:J25)))</f>
        <v>0</v>
      </c>
      <c r="K21" s="68">
        <f>IF(COUNTA(K22:K25)&gt;COUNTA(B22:B25),"Cột 1 chưa nhập đủ",IF(COUNTA(K22:K25)&lt;COUNTA(B22:B25),"Cột 10 chưa nhập đủ",COUNTA(K22:K25)))</f>
        <v>0</v>
      </c>
      <c r="L21" s="56"/>
    </row>
    <row r="22" spans="1:12" s="17" customFormat="1" ht="20.25" customHeight="1">
      <c r="A22" s="57" t="s">
        <v>11</v>
      </c>
      <c r="B22" s="58"/>
      <c r="C22" s="59"/>
      <c r="D22" s="60"/>
      <c r="E22" s="59"/>
      <c r="F22" s="61"/>
      <c r="G22" s="62"/>
      <c r="H22" s="62"/>
      <c r="I22" s="62">
        <f>G22-H22</f>
        <v>0</v>
      </c>
      <c r="J22" s="63"/>
      <c r="K22" s="59"/>
      <c r="L22" s="64"/>
    </row>
    <row r="23" spans="1:12" s="17" customFormat="1" ht="20.25" customHeight="1">
      <c r="A23" s="57" t="s">
        <v>12</v>
      </c>
      <c r="B23" s="58"/>
      <c r="C23" s="59"/>
      <c r="D23" s="60"/>
      <c r="E23" s="59"/>
      <c r="F23" s="61"/>
      <c r="G23" s="62"/>
      <c r="H23" s="62"/>
      <c r="I23" s="62">
        <f>G23-H23</f>
        <v>0</v>
      </c>
      <c r="J23" s="63"/>
      <c r="K23" s="59"/>
      <c r="L23" s="64"/>
    </row>
    <row r="24" spans="1:12" s="17" customFormat="1" ht="20.25" customHeight="1">
      <c r="A24" s="57" t="s">
        <v>13</v>
      </c>
      <c r="B24" s="58"/>
      <c r="C24" s="59"/>
      <c r="D24" s="60"/>
      <c r="E24" s="59"/>
      <c r="F24" s="61"/>
      <c r="G24" s="62"/>
      <c r="H24" s="62"/>
      <c r="I24" s="62">
        <f>G24-H24</f>
        <v>0</v>
      </c>
      <c r="J24" s="63"/>
      <c r="K24" s="59"/>
      <c r="L24" s="64"/>
    </row>
    <row r="25" spans="1:12" s="17" customFormat="1" ht="20.25" customHeight="1">
      <c r="A25" s="57" t="s">
        <v>55</v>
      </c>
      <c r="B25" s="58"/>
      <c r="C25" s="59"/>
      <c r="D25" s="60"/>
      <c r="E25" s="59"/>
      <c r="F25" s="61"/>
      <c r="G25" s="62"/>
      <c r="H25" s="62"/>
      <c r="I25" s="62">
        <f>G25-H25</f>
        <v>0</v>
      </c>
      <c r="J25" s="63"/>
      <c r="K25" s="59"/>
      <c r="L25" s="64"/>
    </row>
    <row r="26" spans="1:12" s="17" customFormat="1" ht="32.25" customHeight="1">
      <c r="A26" s="66" t="s">
        <v>53</v>
      </c>
      <c r="B26" s="67" t="s">
        <v>92</v>
      </c>
      <c r="C26" s="68">
        <f>IF(COUNTA(C27:C30)&gt;COUNTA(B27:B30),"Cột 1 chưa nhập đủ",IF(COUNTA(C27:C30)&lt;COUNTA(B27:B30),"Cột 2 chưa nhập đủ",COUNTA(C27:C30)))</f>
        <v>0</v>
      </c>
      <c r="D26" s="68">
        <f>IF(COUNTA(D27:D30)&gt;COUNTA(B27:B30),"Cột 1 chưa nhập đủ",IF(COUNTA(D27:D30)&lt;COUNTA(B27:B30),"Cột 3 chưa nhập đủ",COUNTA(D27:D30)))</f>
        <v>0</v>
      </c>
      <c r="E26" s="68">
        <f>IF(COUNTA(E27:E30)&gt;COUNTA(B27:B30),"Cột 1 chưa nhập đủ",IF(COUNTA(E27:E30)&lt;COUNTA(B27:B30),"Cột 4 chưa nhập đủ",COUNTA(E27:E30)))</f>
        <v>0</v>
      </c>
      <c r="F26" s="68">
        <f>IF(COUNTA(F27:F30)&gt;COUNTA(B27:B30),"Cột 1 chưa nhập đủ",IF(COUNTA(F27:F30)&lt;COUNTA(B27:B30),"Cột 5 chưa nhập đủ",COUNTA(F27:F30)))</f>
        <v>0</v>
      </c>
      <c r="G26" s="69">
        <f>SUM(G27:G30)</f>
        <v>0</v>
      </c>
      <c r="H26" s="69">
        <f>SUM(H27:H30)</f>
        <v>0</v>
      </c>
      <c r="I26" s="69">
        <f>IF(G26-H26=SUM(I27:I30),SUM(I27:I30),"Có sai sót")</f>
        <v>0</v>
      </c>
      <c r="J26" s="68">
        <f>IF(COUNTA(J27:J30)&gt;COUNTA(B27:B30),"Cột 1 chưa nhập đủ",IF(COUNTA(J27:J30)&lt;COUNTA(B27:B30),"Cột 9 chưa nhập đủ",COUNTA(J27:J30)))</f>
        <v>0</v>
      </c>
      <c r="K26" s="68">
        <f>IF(COUNTA(K27:K30)&gt;COUNTA(B27:B30),"Cột 1 chưa nhập đủ",IF(COUNTA(K27:K30)&lt;COUNTA(B27:B30),"Cột 10 chưa nhập đủ",COUNTA(K27:K30)))</f>
        <v>0</v>
      </c>
      <c r="L26" s="56"/>
    </row>
    <row r="27" spans="1:12" s="17" customFormat="1" ht="20.25" customHeight="1">
      <c r="A27" s="57" t="s">
        <v>11</v>
      </c>
      <c r="B27" s="58"/>
      <c r="C27" s="59"/>
      <c r="D27" s="60"/>
      <c r="E27" s="59"/>
      <c r="F27" s="61"/>
      <c r="G27" s="62"/>
      <c r="H27" s="62"/>
      <c r="I27" s="62">
        <f>G27-H27</f>
        <v>0</v>
      </c>
      <c r="J27" s="63"/>
      <c r="K27" s="59"/>
      <c r="L27" s="64"/>
    </row>
    <row r="28" spans="1:12" s="17" customFormat="1" ht="20.25" customHeight="1">
      <c r="A28" s="57" t="s">
        <v>12</v>
      </c>
      <c r="B28" s="58"/>
      <c r="C28" s="59"/>
      <c r="D28" s="60"/>
      <c r="E28" s="59"/>
      <c r="F28" s="61"/>
      <c r="G28" s="62"/>
      <c r="H28" s="62"/>
      <c r="I28" s="62">
        <f>G28-H28</f>
        <v>0</v>
      </c>
      <c r="J28" s="63"/>
      <c r="K28" s="59"/>
      <c r="L28" s="64"/>
    </row>
    <row r="29" spans="1:12" s="17" customFormat="1" ht="20.25" customHeight="1">
      <c r="A29" s="57" t="s">
        <v>13</v>
      </c>
      <c r="B29" s="58"/>
      <c r="C29" s="59"/>
      <c r="D29" s="60"/>
      <c r="E29" s="59"/>
      <c r="F29" s="61"/>
      <c r="G29" s="62"/>
      <c r="H29" s="62"/>
      <c r="I29" s="62">
        <f>G29-H29</f>
        <v>0</v>
      </c>
      <c r="J29" s="63"/>
      <c r="K29" s="59"/>
      <c r="L29" s="64"/>
    </row>
    <row r="30" spans="1:12" s="17" customFormat="1" ht="20.25" customHeight="1">
      <c r="A30" s="57" t="s">
        <v>55</v>
      </c>
      <c r="B30" s="58"/>
      <c r="C30" s="59"/>
      <c r="D30" s="60"/>
      <c r="E30" s="59"/>
      <c r="F30" s="61"/>
      <c r="G30" s="62"/>
      <c r="H30" s="62"/>
      <c r="I30" s="62">
        <f>G30-H30</f>
        <v>0</v>
      </c>
      <c r="J30" s="63"/>
      <c r="K30" s="59"/>
      <c r="L30" s="64"/>
    </row>
    <row r="31" spans="1:12" s="17" customFormat="1" ht="32.25" customHeight="1">
      <c r="A31" s="66" t="s">
        <v>54</v>
      </c>
      <c r="B31" s="67" t="s">
        <v>92</v>
      </c>
      <c r="C31" s="68">
        <f>IF(COUNTA(C32:C35)&gt;COUNTA(B32:B35),"Cột 1 chưa nhập đủ",IF(COUNTA(C32:C35)&lt;COUNTA(B32:B35),"Cột 2 chưa nhập đủ",COUNTA(C32:C35)))</f>
        <v>0</v>
      </c>
      <c r="D31" s="68">
        <f>IF(COUNTA(D32:D35)&gt;COUNTA(B32:B35),"Cột 1 chưa nhập đủ",IF(COUNTA(D32:D35)&lt;COUNTA(B32:B35),"Cột 3 chưa nhập đủ",COUNTA(D32:D35)))</f>
        <v>0</v>
      </c>
      <c r="E31" s="68">
        <f>IF(COUNTA(E32:E35)&gt;COUNTA(B32:B35),"Cột 1 chưa nhập đủ",IF(COUNTA(E32:E35)&lt;COUNTA(B32:B35),"Cột 4 chưa nhập đủ",COUNTA(E32:E35)))</f>
        <v>0</v>
      </c>
      <c r="F31" s="68">
        <f>IF(COUNTA(F32:F35)&gt;COUNTA(B32:B35),"Cột 1 chưa nhập đủ",IF(COUNTA(F32:F35)&lt;COUNTA(B32:B35),"Cột 5 chưa nhập đủ",COUNTA(F32:F35)))</f>
        <v>0</v>
      </c>
      <c r="G31" s="69">
        <f>SUM(G32:G35)</f>
        <v>0</v>
      </c>
      <c r="H31" s="69">
        <f>SUM(H32:H35)</f>
        <v>0</v>
      </c>
      <c r="I31" s="69">
        <f>IF(G31-H31=SUM(I32:I35),SUM(I32:I35),"Có sai sót")</f>
        <v>0</v>
      </c>
      <c r="J31" s="68">
        <f>IF(COUNTA(J32:J35)&gt;COUNTA(B32:B35),"Cột 1 chưa nhập đủ",IF(COUNTA(J32:J35)&lt;COUNTA(B32:B35),"Cột 9 chưa nhập đủ",COUNTA(J32:J35)))</f>
        <v>0</v>
      </c>
      <c r="K31" s="68">
        <f>IF(COUNTA(K32:K35)&gt;COUNTA(B32:B35),"Cột 1 chưa nhập đủ",IF(COUNTA(K32:K35)&lt;COUNTA(B32:B35),"Cột 10 chưa nhập đủ",COUNTA(K32:K35)))</f>
        <v>0</v>
      </c>
      <c r="L31" s="56"/>
    </row>
    <row r="32" spans="1:12" s="17" customFormat="1" ht="20.25" customHeight="1">
      <c r="A32" s="57" t="s">
        <v>11</v>
      </c>
      <c r="B32" s="58"/>
      <c r="C32" s="59"/>
      <c r="D32" s="60"/>
      <c r="E32" s="59"/>
      <c r="F32" s="61"/>
      <c r="G32" s="62"/>
      <c r="H32" s="62"/>
      <c r="I32" s="62">
        <f>G32-H32</f>
        <v>0</v>
      </c>
      <c r="J32" s="63"/>
      <c r="K32" s="59"/>
      <c r="L32" s="64"/>
    </row>
    <row r="33" spans="1:12" s="17" customFormat="1" ht="20.25" customHeight="1">
      <c r="A33" s="57" t="s">
        <v>12</v>
      </c>
      <c r="B33" s="58"/>
      <c r="C33" s="59"/>
      <c r="D33" s="60"/>
      <c r="E33" s="59"/>
      <c r="F33" s="61"/>
      <c r="G33" s="62"/>
      <c r="H33" s="62"/>
      <c r="I33" s="62">
        <f>G33-H33</f>
        <v>0</v>
      </c>
      <c r="J33" s="63"/>
      <c r="K33" s="59"/>
      <c r="L33" s="64"/>
    </row>
    <row r="34" spans="1:12" s="17" customFormat="1" ht="20.25" customHeight="1">
      <c r="A34" s="57" t="s">
        <v>13</v>
      </c>
      <c r="B34" s="58"/>
      <c r="C34" s="59"/>
      <c r="D34" s="60"/>
      <c r="E34" s="59"/>
      <c r="F34" s="61"/>
      <c r="G34" s="62"/>
      <c r="H34" s="62"/>
      <c r="I34" s="62">
        <f>G34-H34</f>
        <v>0</v>
      </c>
      <c r="J34" s="63"/>
      <c r="K34" s="59"/>
      <c r="L34" s="64"/>
    </row>
    <row r="35" spans="1:12" s="17" customFormat="1" ht="20.25" customHeight="1">
      <c r="A35" s="57" t="s">
        <v>55</v>
      </c>
      <c r="B35" s="58"/>
      <c r="C35" s="59"/>
      <c r="D35" s="60"/>
      <c r="E35" s="59"/>
      <c r="F35" s="61"/>
      <c r="G35" s="62"/>
      <c r="H35" s="62"/>
      <c r="I35" s="62">
        <f>G35-H35</f>
        <v>0</v>
      </c>
      <c r="J35" s="63"/>
      <c r="K35" s="59"/>
      <c r="L35" s="64"/>
    </row>
    <row r="36" spans="1:12" s="17" customFormat="1" ht="32.25" customHeight="1">
      <c r="A36" s="66" t="s">
        <v>67</v>
      </c>
      <c r="B36" s="67" t="s">
        <v>92</v>
      </c>
      <c r="C36" s="68">
        <f>IF(COUNTA(C37:C40)&gt;COUNTA(B37:B40),"Cột 1 chưa nhập đủ",IF(COUNTA(C37:C40)&lt;COUNTA(B37:B40),"Cột 2 chưa nhập đủ",COUNTA(C37:C40)))</f>
        <v>0</v>
      </c>
      <c r="D36" s="68">
        <f>IF(COUNTA(D37:D40)&gt;COUNTA(B37:B40),"Cột 1 chưa nhập đủ",IF(COUNTA(D37:D40)&lt;COUNTA(B37:B40),"Cột 3 chưa nhập đủ",COUNTA(D37:D40)))</f>
        <v>0</v>
      </c>
      <c r="E36" s="68">
        <f>IF(COUNTA(E37:E40)&gt;COUNTA(B37:B40),"Cột 1 chưa nhập đủ",IF(COUNTA(E37:E40)&lt;COUNTA(B37:B40),"Cột 4 chưa nhập đủ",COUNTA(E37:E40)))</f>
        <v>0</v>
      </c>
      <c r="F36" s="68">
        <f>IF(COUNTA(F37:F40)&gt;COUNTA(B37:B40),"Cột 1 chưa nhập đủ",IF(COUNTA(F37:F40)&lt;COUNTA(B37:B40),"Cột 5 chưa nhập đủ",COUNTA(F37:F40)))</f>
        <v>0</v>
      </c>
      <c r="G36" s="69">
        <f>SUM(G37:G40)</f>
        <v>0</v>
      </c>
      <c r="H36" s="69">
        <f>SUM(H37:H40)</f>
        <v>0</v>
      </c>
      <c r="I36" s="69">
        <f>IF(G36-H36=SUM(I37:I40),SUM(I37:I40),"Có sai sót")</f>
        <v>0</v>
      </c>
      <c r="J36" s="68">
        <f>IF(COUNTA(J37:J40)&gt;COUNTA(B37:B40),"Cột 1 chưa nhập đủ",IF(COUNTA(J37:J40)&lt;COUNTA(B37:B40),"Cột 9 chưa nhập đủ",COUNTA(J37:J40)))</f>
        <v>0</v>
      </c>
      <c r="K36" s="68">
        <f>IF(COUNTA(K37:K40)&gt;COUNTA(B37:B40),"Cột 1 chưa nhập đủ",IF(COUNTA(K37:K40)&lt;COUNTA(B37:B40),"Cột 10 chưa nhập đủ",COUNTA(K37:K40)))</f>
        <v>0</v>
      </c>
      <c r="L36" s="56"/>
    </row>
    <row r="37" spans="1:12" s="17" customFormat="1" ht="20.25" customHeight="1">
      <c r="A37" s="57" t="s">
        <v>11</v>
      </c>
      <c r="B37" s="58"/>
      <c r="C37" s="59"/>
      <c r="D37" s="60"/>
      <c r="E37" s="59"/>
      <c r="F37" s="61"/>
      <c r="G37" s="62"/>
      <c r="H37" s="62"/>
      <c r="I37" s="62">
        <f>G37-H37</f>
        <v>0</v>
      </c>
      <c r="J37" s="63"/>
      <c r="K37" s="59"/>
      <c r="L37" s="64"/>
    </row>
    <row r="38" spans="1:12" s="17" customFormat="1" ht="20.25" customHeight="1">
      <c r="A38" s="57" t="s">
        <v>12</v>
      </c>
      <c r="B38" s="58"/>
      <c r="C38" s="59"/>
      <c r="D38" s="60"/>
      <c r="E38" s="59"/>
      <c r="F38" s="61"/>
      <c r="G38" s="62"/>
      <c r="H38" s="62"/>
      <c r="I38" s="62">
        <f>G38-H38</f>
        <v>0</v>
      </c>
      <c r="J38" s="63"/>
      <c r="K38" s="59"/>
      <c r="L38" s="64"/>
    </row>
    <row r="39" spans="1:12" s="17" customFormat="1" ht="20.25" customHeight="1">
      <c r="A39" s="57" t="s">
        <v>13</v>
      </c>
      <c r="B39" s="58"/>
      <c r="C39" s="59"/>
      <c r="D39" s="60"/>
      <c r="E39" s="59"/>
      <c r="F39" s="61"/>
      <c r="G39" s="62"/>
      <c r="H39" s="62"/>
      <c r="I39" s="62">
        <f>G39-H39</f>
        <v>0</v>
      </c>
      <c r="J39" s="63"/>
      <c r="K39" s="59"/>
      <c r="L39" s="64"/>
    </row>
    <row r="40" spans="1:12" s="17" customFormat="1" ht="20.25" customHeight="1">
      <c r="A40" s="57" t="s">
        <v>55</v>
      </c>
      <c r="B40" s="58"/>
      <c r="C40" s="59"/>
      <c r="D40" s="60"/>
      <c r="E40" s="59"/>
      <c r="F40" s="61"/>
      <c r="G40" s="62"/>
      <c r="H40" s="62"/>
      <c r="I40" s="62">
        <f>G40-H40</f>
        <v>0</v>
      </c>
      <c r="J40" s="63"/>
      <c r="K40" s="59"/>
      <c r="L40" s="64"/>
    </row>
    <row r="41" spans="1:12" s="17" customFormat="1" ht="32.25" customHeight="1">
      <c r="A41" s="66" t="s">
        <v>68</v>
      </c>
      <c r="B41" s="67" t="s">
        <v>92</v>
      </c>
      <c r="C41" s="68">
        <f>IF(COUNTA(C42:C45)&gt;COUNTA(B42:B45),"Cột 1 chưa nhập đủ",IF(COUNTA(C42:C45)&lt;COUNTA(B42:B45),"Cột 2 chưa nhập đủ",COUNTA(C42:C45)))</f>
        <v>0</v>
      </c>
      <c r="D41" s="68">
        <f>IF(COUNTA(D42:D45)&gt;COUNTA(B42:B45),"Cột 1 chưa nhập đủ",IF(COUNTA(D42:D45)&lt;COUNTA(B42:B45),"Cột 3 chưa nhập đủ",COUNTA(D42:D45)))</f>
        <v>0</v>
      </c>
      <c r="E41" s="68">
        <f>IF(COUNTA(E42:E45)&gt;COUNTA(B42:B45),"Cột 1 chưa nhập đủ",IF(COUNTA(E42:E45)&lt;COUNTA(B42:B45),"Cột 4 chưa nhập đủ",COUNTA(E42:E45)))</f>
        <v>0</v>
      </c>
      <c r="F41" s="68">
        <f>IF(COUNTA(F42:F45)&gt;COUNTA(B42:B45),"Cột 1 chưa nhập đủ",IF(COUNTA(F42:F45)&lt;COUNTA(B42:B45),"Cột 5 chưa nhập đủ",COUNTA(F42:F45)))</f>
        <v>0</v>
      </c>
      <c r="G41" s="69">
        <f>SUM(G42:G45)</f>
        <v>0</v>
      </c>
      <c r="H41" s="69">
        <f>SUM(H42:H45)</f>
        <v>0</v>
      </c>
      <c r="I41" s="69">
        <f>IF(G41-H41=SUM(I42:I45),SUM(I42:I45),"Có sai sót")</f>
        <v>0</v>
      </c>
      <c r="J41" s="68">
        <f>IF(COUNTA(J42:J45)&gt;COUNTA(B42:B45),"Cột 1 chưa nhập đủ",IF(COUNTA(J42:J45)&lt;COUNTA(B42:B45),"Cột 9 chưa nhập đủ",COUNTA(J42:J45)))</f>
        <v>0</v>
      </c>
      <c r="K41" s="68">
        <f>IF(COUNTA(K42:K45)&gt;COUNTA(B42:B45),"Cột 1 chưa nhập đủ",IF(COUNTA(K42:K45)&lt;COUNTA(B42:B45),"Cột 10 chưa nhập đủ",COUNTA(K42:K45)))</f>
        <v>0</v>
      </c>
      <c r="L41" s="56"/>
    </row>
    <row r="42" spans="1:12" s="17" customFormat="1" ht="20.25" customHeight="1">
      <c r="A42" s="57" t="s">
        <v>11</v>
      </c>
      <c r="B42" s="58"/>
      <c r="C42" s="59"/>
      <c r="D42" s="60"/>
      <c r="E42" s="59"/>
      <c r="F42" s="61"/>
      <c r="G42" s="62"/>
      <c r="H42" s="62"/>
      <c r="I42" s="62">
        <f>G42-H42</f>
        <v>0</v>
      </c>
      <c r="J42" s="63"/>
      <c r="K42" s="59"/>
      <c r="L42" s="64"/>
    </row>
    <row r="43" spans="1:12" s="17" customFormat="1" ht="20.25" customHeight="1">
      <c r="A43" s="57" t="s">
        <v>12</v>
      </c>
      <c r="B43" s="58"/>
      <c r="C43" s="59"/>
      <c r="D43" s="60"/>
      <c r="E43" s="59"/>
      <c r="F43" s="61"/>
      <c r="G43" s="62"/>
      <c r="H43" s="62"/>
      <c r="I43" s="62">
        <f>G43-H43</f>
        <v>0</v>
      </c>
      <c r="J43" s="63"/>
      <c r="K43" s="59"/>
      <c r="L43" s="64"/>
    </row>
    <row r="44" spans="1:12" s="17" customFormat="1" ht="20.25" customHeight="1">
      <c r="A44" s="57" t="s">
        <v>13</v>
      </c>
      <c r="B44" s="58"/>
      <c r="C44" s="59"/>
      <c r="D44" s="60"/>
      <c r="E44" s="59"/>
      <c r="F44" s="61"/>
      <c r="G44" s="62"/>
      <c r="H44" s="62"/>
      <c r="I44" s="62">
        <f>G44-H44</f>
        <v>0</v>
      </c>
      <c r="J44" s="63"/>
      <c r="K44" s="59"/>
      <c r="L44" s="64"/>
    </row>
    <row r="45" spans="1:12" s="17" customFormat="1" ht="20.25" customHeight="1">
      <c r="A45" s="57" t="s">
        <v>55</v>
      </c>
      <c r="B45" s="58"/>
      <c r="C45" s="59"/>
      <c r="D45" s="60"/>
      <c r="E45" s="59"/>
      <c r="F45" s="61"/>
      <c r="G45" s="62"/>
      <c r="H45" s="62"/>
      <c r="I45" s="62">
        <f>G45-H45</f>
        <v>0</v>
      </c>
      <c r="J45" s="63"/>
      <c r="K45" s="59"/>
      <c r="L45" s="64"/>
    </row>
    <row r="46" spans="1:12" s="17" customFormat="1" ht="32.25" customHeight="1">
      <c r="A46" s="66" t="s">
        <v>69</v>
      </c>
      <c r="B46" s="67" t="s">
        <v>92</v>
      </c>
      <c r="C46" s="68">
        <f>IF(COUNTA(C47:C50)&gt;COUNTA(B47:B50),"Cột 1 chưa nhập đủ",IF(COUNTA(C47:C50)&lt;COUNTA(B47:B50),"Cột 2 chưa nhập đủ",COUNTA(C47:C50)))</f>
        <v>0</v>
      </c>
      <c r="D46" s="68">
        <f>IF(COUNTA(D47:D50)&gt;COUNTA(B47:B50),"Cột 1 chưa nhập đủ",IF(COUNTA(D47:D50)&lt;COUNTA(B47:B50),"Cột 3 chưa nhập đủ",COUNTA(D47:D50)))</f>
        <v>0</v>
      </c>
      <c r="E46" s="68">
        <f>IF(COUNTA(E47:E50)&gt;COUNTA(B47:B50),"Cột 1 chưa nhập đủ",IF(COUNTA(E47:E50)&lt;COUNTA(B47:B50),"Cột 4 chưa nhập đủ",COUNTA(E47:E50)))</f>
        <v>0</v>
      </c>
      <c r="F46" s="68">
        <f>IF(COUNTA(F47:F50)&gt;COUNTA(B47:B50),"Cột 1 chưa nhập đủ",IF(COUNTA(F47:F50)&lt;COUNTA(B47:B50),"Cột 5 chưa nhập đủ",COUNTA(F47:F50)))</f>
        <v>0</v>
      </c>
      <c r="G46" s="69">
        <f>SUM(G47:G50)</f>
        <v>0</v>
      </c>
      <c r="H46" s="69">
        <f>SUM(H47:H50)</f>
        <v>0</v>
      </c>
      <c r="I46" s="69">
        <f>IF(G46-H46=SUM(I47:I50),SUM(I47:I50),"Có sai sót")</f>
        <v>0</v>
      </c>
      <c r="J46" s="68">
        <f>IF(COUNTA(J47:J50)&gt;COUNTA(B47:B50),"Cột 1 chưa nhập đủ",IF(COUNTA(J47:J50)&lt;COUNTA(B47:B50),"Cột 9 chưa nhập đủ",COUNTA(J47:J50)))</f>
        <v>0</v>
      </c>
      <c r="K46" s="68">
        <f>IF(COUNTA(K47:K50)&gt;COUNTA(B47:B50),"Cột 1 chưa nhập đủ",IF(COUNTA(K47:K50)&lt;COUNTA(B47:B50),"Cột 10 chưa nhập đủ",COUNTA(K47:K50)))</f>
        <v>0</v>
      </c>
      <c r="L46" s="56"/>
    </row>
    <row r="47" spans="1:12" s="17" customFormat="1" ht="20.25" customHeight="1">
      <c r="A47" s="57" t="s">
        <v>11</v>
      </c>
      <c r="B47" s="58"/>
      <c r="C47" s="59"/>
      <c r="D47" s="60"/>
      <c r="E47" s="59"/>
      <c r="F47" s="61"/>
      <c r="G47" s="62"/>
      <c r="H47" s="62"/>
      <c r="I47" s="62">
        <f>G47-H47</f>
        <v>0</v>
      </c>
      <c r="J47" s="63"/>
      <c r="K47" s="59"/>
      <c r="L47" s="64"/>
    </row>
    <row r="48" spans="1:12" s="17" customFormat="1" ht="20.25" customHeight="1">
      <c r="A48" s="57" t="s">
        <v>12</v>
      </c>
      <c r="B48" s="58"/>
      <c r="C48" s="59"/>
      <c r="D48" s="60"/>
      <c r="E48" s="59"/>
      <c r="F48" s="61"/>
      <c r="G48" s="62"/>
      <c r="H48" s="62"/>
      <c r="I48" s="62">
        <f>G48-H48</f>
        <v>0</v>
      </c>
      <c r="J48" s="63"/>
      <c r="K48" s="59"/>
      <c r="L48" s="64"/>
    </row>
    <row r="49" spans="1:12" s="17" customFormat="1" ht="20.25" customHeight="1">
      <c r="A49" s="57" t="s">
        <v>13</v>
      </c>
      <c r="B49" s="58"/>
      <c r="C49" s="59"/>
      <c r="D49" s="60"/>
      <c r="E49" s="59"/>
      <c r="F49" s="61"/>
      <c r="G49" s="62"/>
      <c r="H49" s="62"/>
      <c r="I49" s="62">
        <f>G49-H49</f>
        <v>0</v>
      </c>
      <c r="J49" s="63"/>
      <c r="K49" s="59"/>
      <c r="L49" s="64"/>
    </row>
    <row r="50" spans="1:12" s="17" customFormat="1" ht="20.25" customHeight="1">
      <c r="A50" s="57" t="s">
        <v>55</v>
      </c>
      <c r="B50" s="58"/>
      <c r="C50" s="59"/>
      <c r="D50" s="60"/>
      <c r="E50" s="59"/>
      <c r="F50" s="61"/>
      <c r="G50" s="62"/>
      <c r="H50" s="62"/>
      <c r="I50" s="62">
        <f>G50-H50</f>
        <v>0</v>
      </c>
      <c r="J50" s="63"/>
      <c r="K50" s="59"/>
      <c r="L50" s="64"/>
    </row>
    <row r="51" spans="1:12" s="17" customFormat="1" ht="32.25" customHeight="1">
      <c r="A51" s="66" t="s">
        <v>70</v>
      </c>
      <c r="B51" s="67" t="s">
        <v>92</v>
      </c>
      <c r="C51" s="68">
        <f>IF(COUNTA(C52:C55)&gt;COUNTA(B52:B55),"Cột 1 chưa nhập đủ",IF(COUNTA(C52:C55)&lt;COUNTA(B52:B55),"Cột 2 chưa nhập đủ",COUNTA(C52:C55)))</f>
        <v>0</v>
      </c>
      <c r="D51" s="68">
        <f>IF(COUNTA(D52:D55)&gt;COUNTA(B52:B55),"Cột 1 chưa nhập đủ",IF(COUNTA(D52:D55)&lt;COUNTA(B52:B55),"Cột 3 chưa nhập đủ",COUNTA(D52:D55)))</f>
        <v>0</v>
      </c>
      <c r="E51" s="68">
        <f>IF(COUNTA(E52:E55)&gt;COUNTA(B52:B55),"Cột 1 chưa nhập đủ",IF(COUNTA(E52:E55)&lt;COUNTA(B52:B55),"Cột 4 chưa nhập đủ",COUNTA(E52:E55)))</f>
        <v>0</v>
      </c>
      <c r="F51" s="68">
        <f>IF(COUNTA(F52:F55)&gt;COUNTA(B52:B55),"Cột 1 chưa nhập đủ",IF(COUNTA(F52:F55)&lt;COUNTA(B52:B55),"Cột 5 chưa nhập đủ",COUNTA(F52:F55)))</f>
        <v>0</v>
      </c>
      <c r="G51" s="69">
        <f>SUM(G52:G55)</f>
        <v>0</v>
      </c>
      <c r="H51" s="69">
        <f>SUM(H52:H55)</f>
        <v>0</v>
      </c>
      <c r="I51" s="69">
        <f>IF(G51-H51=SUM(I52:I55),SUM(I52:I55),"Có sai sót")</f>
        <v>0</v>
      </c>
      <c r="J51" s="68">
        <f>IF(COUNTA(J52:J55)&gt;COUNTA(B52:B55),"Cột 1 chưa nhập đủ",IF(COUNTA(J52:J55)&lt;COUNTA(B52:B55),"Cột 9 chưa nhập đủ",COUNTA(J52:J55)))</f>
        <v>0</v>
      </c>
      <c r="K51" s="68">
        <f>IF(COUNTA(K52:K55)&gt;COUNTA(B52:B55),"Cột 1 chưa nhập đủ",IF(COUNTA(K52:K55)&lt;COUNTA(B52:B55),"Cột 10 chưa nhập đủ",COUNTA(K52:K55)))</f>
        <v>0</v>
      </c>
      <c r="L51" s="56"/>
    </row>
    <row r="52" spans="1:12" s="17" customFormat="1" ht="20.25" customHeight="1">
      <c r="A52" s="57" t="s">
        <v>11</v>
      </c>
      <c r="B52" s="58"/>
      <c r="C52" s="59"/>
      <c r="D52" s="60"/>
      <c r="E52" s="59"/>
      <c r="F52" s="61"/>
      <c r="G52" s="62"/>
      <c r="H52" s="62"/>
      <c r="I52" s="62">
        <f>G52-H52</f>
        <v>0</v>
      </c>
      <c r="J52" s="63"/>
      <c r="K52" s="59"/>
      <c r="L52" s="64"/>
    </row>
    <row r="53" spans="1:12" s="17" customFormat="1" ht="20.25" customHeight="1">
      <c r="A53" s="57" t="s">
        <v>12</v>
      </c>
      <c r="B53" s="58"/>
      <c r="C53" s="59"/>
      <c r="D53" s="60"/>
      <c r="E53" s="59"/>
      <c r="F53" s="61"/>
      <c r="G53" s="62"/>
      <c r="H53" s="62"/>
      <c r="I53" s="62">
        <f>G53-H53</f>
        <v>0</v>
      </c>
      <c r="J53" s="63"/>
      <c r="K53" s="59"/>
      <c r="L53" s="64"/>
    </row>
    <row r="54" spans="1:12" s="17" customFormat="1" ht="20.25" customHeight="1">
      <c r="A54" s="57" t="s">
        <v>13</v>
      </c>
      <c r="B54" s="58"/>
      <c r="C54" s="59"/>
      <c r="D54" s="60"/>
      <c r="E54" s="59"/>
      <c r="F54" s="61"/>
      <c r="G54" s="62"/>
      <c r="H54" s="62"/>
      <c r="I54" s="62">
        <f>G54-H54</f>
        <v>0</v>
      </c>
      <c r="J54" s="63"/>
      <c r="K54" s="59"/>
      <c r="L54" s="64"/>
    </row>
    <row r="55" spans="1:12" s="17" customFormat="1" ht="20.25" customHeight="1">
      <c r="A55" s="57" t="s">
        <v>55</v>
      </c>
      <c r="B55" s="58"/>
      <c r="C55" s="59"/>
      <c r="D55" s="60"/>
      <c r="E55" s="59"/>
      <c r="F55" s="61"/>
      <c r="G55" s="62"/>
      <c r="H55" s="62"/>
      <c r="I55" s="62">
        <f>G55-H55</f>
        <v>0</v>
      </c>
      <c r="J55" s="63"/>
      <c r="K55" s="59"/>
      <c r="L55" s="64"/>
    </row>
    <row r="56" spans="1:12" s="17" customFormat="1" ht="32.25" customHeight="1">
      <c r="A56" s="66" t="s">
        <v>71</v>
      </c>
      <c r="B56" s="67" t="s">
        <v>92</v>
      </c>
      <c r="C56" s="68">
        <f>IF(COUNTA(C57:C60)&gt;COUNTA(B57:B60),"Cột 1 chưa nhập đủ",IF(COUNTA(C57:C60)&lt;COUNTA(B57:B60),"Cột 2 chưa nhập đủ",COUNTA(C57:C60)))</f>
        <v>0</v>
      </c>
      <c r="D56" s="68">
        <f>IF(COUNTA(D57:D60)&gt;COUNTA(B57:B60),"Cột 1 chưa nhập đủ",IF(COUNTA(D57:D60)&lt;COUNTA(B57:B60),"Cột 3 chưa nhập đủ",COUNTA(D57:D60)))</f>
        <v>0</v>
      </c>
      <c r="E56" s="68">
        <f>IF(COUNTA(E57:E60)&gt;COUNTA(B57:B60),"Cột 1 chưa nhập đủ",IF(COUNTA(E57:E60)&lt;COUNTA(B57:B60),"Cột 4 chưa nhập đủ",COUNTA(E57:E60)))</f>
        <v>0</v>
      </c>
      <c r="F56" s="68">
        <f>IF(COUNTA(F57:F60)&gt;COUNTA(B57:B60),"Cột 1 chưa nhập đủ",IF(COUNTA(F57:F60)&lt;COUNTA(B57:B60),"Cột 5 chưa nhập đủ",COUNTA(F57:F60)))</f>
        <v>0</v>
      </c>
      <c r="G56" s="69">
        <f>SUM(G57:G60)</f>
        <v>0</v>
      </c>
      <c r="H56" s="69">
        <f>SUM(H57:H60)</f>
        <v>0</v>
      </c>
      <c r="I56" s="69">
        <f>IF(G56-H56=SUM(I57:I60),SUM(I57:I60),"Có sai sót")</f>
        <v>0</v>
      </c>
      <c r="J56" s="68">
        <f>IF(COUNTA(J57:J60)&gt;COUNTA(B57:B60),"Cột 1 chưa nhập đủ",IF(COUNTA(J57:J60)&lt;COUNTA(B57:B60),"Cột 9 chưa nhập đủ",COUNTA(J57:J60)))</f>
        <v>0</v>
      </c>
      <c r="K56" s="68">
        <f>IF(COUNTA(K57:K60)&gt;COUNTA(B57:B60),"Cột 1 chưa nhập đủ",IF(COUNTA(K57:K60)&lt;COUNTA(B57:B60),"Cột 10 chưa nhập đủ",COUNTA(K57:K60)))</f>
        <v>0</v>
      </c>
      <c r="L56" s="56"/>
    </row>
    <row r="57" spans="1:12" s="17" customFormat="1" ht="20.25" customHeight="1">
      <c r="A57" s="57" t="s">
        <v>11</v>
      </c>
      <c r="B57" s="58"/>
      <c r="C57" s="59"/>
      <c r="D57" s="60"/>
      <c r="E57" s="59"/>
      <c r="F57" s="61"/>
      <c r="G57" s="62"/>
      <c r="H57" s="62"/>
      <c r="I57" s="62">
        <f>G57-H57</f>
        <v>0</v>
      </c>
      <c r="J57" s="63"/>
      <c r="K57" s="59"/>
      <c r="L57" s="64"/>
    </row>
    <row r="58" spans="1:12" s="17" customFormat="1" ht="20.25" customHeight="1">
      <c r="A58" s="57" t="s">
        <v>12</v>
      </c>
      <c r="B58" s="58"/>
      <c r="C58" s="59"/>
      <c r="D58" s="60"/>
      <c r="E58" s="59"/>
      <c r="F58" s="61"/>
      <c r="G58" s="62"/>
      <c r="H58" s="62"/>
      <c r="I58" s="62">
        <f>G58-H58</f>
        <v>0</v>
      </c>
      <c r="J58" s="63"/>
      <c r="K58" s="59"/>
      <c r="L58" s="64"/>
    </row>
    <row r="59" spans="1:12" s="17" customFormat="1" ht="20.25" customHeight="1">
      <c r="A59" s="57" t="s">
        <v>13</v>
      </c>
      <c r="B59" s="58"/>
      <c r="C59" s="59"/>
      <c r="D59" s="60"/>
      <c r="E59" s="59"/>
      <c r="F59" s="61"/>
      <c r="G59" s="62"/>
      <c r="H59" s="62"/>
      <c r="I59" s="62">
        <f>G59-H59</f>
        <v>0</v>
      </c>
      <c r="J59" s="63"/>
      <c r="K59" s="59"/>
      <c r="L59" s="64"/>
    </row>
    <row r="60" spans="1:12" s="17" customFormat="1" ht="20.25" customHeight="1">
      <c r="A60" s="57" t="s">
        <v>55</v>
      </c>
      <c r="B60" s="58"/>
      <c r="C60" s="59"/>
      <c r="D60" s="60"/>
      <c r="E60" s="59"/>
      <c r="F60" s="61"/>
      <c r="G60" s="62"/>
      <c r="H60" s="62"/>
      <c r="I60" s="62">
        <f>G60-H60</f>
        <v>0</v>
      </c>
      <c r="J60" s="63"/>
      <c r="K60" s="59"/>
      <c r="L60" s="64"/>
    </row>
    <row r="61" spans="1:12" s="17" customFormat="1" ht="32.25" customHeight="1">
      <c r="A61" s="66" t="s">
        <v>72</v>
      </c>
      <c r="B61" s="67" t="s">
        <v>92</v>
      </c>
      <c r="C61" s="68">
        <f>IF(COUNTA(C62:C65)&gt;COUNTA(B62:B65),"Cột 1 chưa nhập đủ",IF(COUNTA(C62:C65)&lt;COUNTA(B62:B65),"Cột 2 chưa nhập đủ",COUNTA(C62:C65)))</f>
        <v>0</v>
      </c>
      <c r="D61" s="68">
        <f>IF(COUNTA(D62:D65)&gt;COUNTA(B62:B65),"Cột 1 chưa nhập đủ",IF(COUNTA(D62:D65)&lt;COUNTA(B62:B65),"Cột 3 chưa nhập đủ",COUNTA(D62:D65)))</f>
        <v>0</v>
      </c>
      <c r="E61" s="68">
        <f>IF(COUNTA(E62:E65)&gt;COUNTA(B62:B65),"Cột 1 chưa nhập đủ",IF(COUNTA(E62:E65)&lt;COUNTA(B62:B65),"Cột 4 chưa nhập đủ",COUNTA(E62:E65)))</f>
        <v>0</v>
      </c>
      <c r="F61" s="68">
        <f>IF(COUNTA(F62:F65)&gt;COUNTA(B62:B65),"Cột 1 chưa nhập đủ",IF(COUNTA(F62:F65)&lt;COUNTA(B62:B65),"Cột 5 chưa nhập đủ",COUNTA(F62:F65)))</f>
        <v>0</v>
      </c>
      <c r="G61" s="69">
        <f>SUM(G62:G65)</f>
        <v>0</v>
      </c>
      <c r="H61" s="69">
        <f>SUM(H62:H65)</f>
        <v>0</v>
      </c>
      <c r="I61" s="69">
        <f>IF(G61-H61=SUM(I62:I65),SUM(I62:I65),"Có sai sót")</f>
        <v>0</v>
      </c>
      <c r="J61" s="68">
        <f>IF(COUNTA(J62:J65)&gt;COUNTA(B62:B65),"Cột 1 chưa nhập đủ",IF(COUNTA(J62:J65)&lt;COUNTA(B62:B65),"Cột 9 chưa nhập đủ",COUNTA(J62:J65)))</f>
        <v>0</v>
      </c>
      <c r="K61" s="68">
        <f>IF(COUNTA(K62:K65)&gt;COUNTA(B62:B65),"Cột 1 chưa nhập đủ",IF(COUNTA(K62:K65)&lt;COUNTA(B62:B65),"Cột 10 chưa nhập đủ",COUNTA(K62:K65)))</f>
        <v>0</v>
      </c>
      <c r="L61" s="56"/>
    </row>
    <row r="62" spans="1:12" s="17" customFormat="1" ht="20.25" customHeight="1">
      <c r="A62" s="57" t="s">
        <v>11</v>
      </c>
      <c r="B62" s="58"/>
      <c r="C62" s="59"/>
      <c r="D62" s="60"/>
      <c r="E62" s="59"/>
      <c r="F62" s="61"/>
      <c r="G62" s="62"/>
      <c r="H62" s="62"/>
      <c r="I62" s="62">
        <f>G62-H62</f>
        <v>0</v>
      </c>
      <c r="J62" s="63"/>
      <c r="K62" s="59"/>
      <c r="L62" s="64"/>
    </row>
    <row r="63" spans="1:12" s="17" customFormat="1" ht="20.25" customHeight="1">
      <c r="A63" s="57" t="s">
        <v>12</v>
      </c>
      <c r="B63" s="58"/>
      <c r="C63" s="59"/>
      <c r="D63" s="60"/>
      <c r="E63" s="59"/>
      <c r="F63" s="61"/>
      <c r="G63" s="62"/>
      <c r="H63" s="62"/>
      <c r="I63" s="62">
        <f>G63-H63</f>
        <v>0</v>
      </c>
      <c r="J63" s="63"/>
      <c r="K63" s="59"/>
      <c r="L63" s="64"/>
    </row>
    <row r="64" spans="1:12" s="17" customFormat="1" ht="20.25" customHeight="1">
      <c r="A64" s="57" t="s">
        <v>13</v>
      </c>
      <c r="B64" s="58"/>
      <c r="C64" s="59"/>
      <c r="D64" s="60"/>
      <c r="E64" s="59"/>
      <c r="F64" s="61"/>
      <c r="G64" s="62"/>
      <c r="H64" s="62"/>
      <c r="I64" s="62">
        <f>G64-H64</f>
        <v>0</v>
      </c>
      <c r="J64" s="63"/>
      <c r="K64" s="59"/>
      <c r="L64" s="64"/>
    </row>
    <row r="65" spans="1:12" s="17" customFormat="1" ht="20.25" customHeight="1">
      <c r="A65" s="57" t="s">
        <v>55</v>
      </c>
      <c r="B65" s="58"/>
      <c r="C65" s="59"/>
      <c r="D65" s="60"/>
      <c r="E65" s="59"/>
      <c r="F65" s="61"/>
      <c r="G65" s="62"/>
      <c r="H65" s="62"/>
      <c r="I65" s="62">
        <f>G65-H65</f>
        <v>0</v>
      </c>
      <c r="J65" s="63"/>
      <c r="K65" s="59"/>
      <c r="L65" s="64"/>
    </row>
    <row r="66" spans="1:12" s="17" customFormat="1" ht="32.25" customHeight="1">
      <c r="A66" s="66" t="s">
        <v>73</v>
      </c>
      <c r="B66" s="67" t="s">
        <v>92</v>
      </c>
      <c r="C66" s="68">
        <f>IF(COUNTA(C67:C70)&gt;COUNTA(B67:B70),"Cột 1 chưa nhập đủ",IF(COUNTA(C67:C70)&lt;COUNTA(B67:B70),"Cột 2 chưa nhập đủ",COUNTA(C67:C70)))</f>
        <v>0</v>
      </c>
      <c r="D66" s="68">
        <f>IF(COUNTA(D67:D70)&gt;COUNTA(B67:B70),"Cột 1 chưa nhập đủ",IF(COUNTA(D67:D70)&lt;COUNTA(B67:B70),"Cột 3 chưa nhập đủ",COUNTA(D67:D70)))</f>
        <v>0</v>
      </c>
      <c r="E66" s="68">
        <f>IF(COUNTA(E67:E70)&gt;COUNTA(B67:B70),"Cột 1 chưa nhập đủ",IF(COUNTA(E67:E70)&lt;COUNTA(B67:B70),"Cột 4 chưa nhập đủ",COUNTA(E67:E70)))</f>
        <v>0</v>
      </c>
      <c r="F66" s="68">
        <f>IF(COUNTA(F67:F70)&gt;COUNTA(B67:B70),"Cột 1 chưa nhập đủ",IF(COUNTA(F67:F70)&lt;COUNTA(B67:B70),"Cột 5 chưa nhập đủ",COUNTA(F67:F70)))</f>
        <v>0</v>
      </c>
      <c r="G66" s="69">
        <f>SUM(G67:G70)</f>
        <v>0</v>
      </c>
      <c r="H66" s="69">
        <f>SUM(H67:H70)</f>
        <v>0</v>
      </c>
      <c r="I66" s="69">
        <f>IF(G66-H66=SUM(I67:I70),SUM(I67:I70),"Có sai sót")</f>
        <v>0</v>
      </c>
      <c r="J66" s="68">
        <f>IF(COUNTA(J67:J70)&gt;COUNTA(B67:B70),"Cột 1 chưa nhập đủ",IF(COUNTA(J67:J70)&lt;COUNTA(B67:B70),"Cột 9 chưa nhập đủ",COUNTA(J67:J70)))</f>
        <v>0</v>
      </c>
      <c r="K66" s="68">
        <f>IF(COUNTA(K67:K70)&gt;COUNTA(B67:B70),"Cột 1 chưa nhập đủ",IF(COUNTA(K67:K70)&lt;COUNTA(B67:B70),"Cột 10 chưa nhập đủ",COUNTA(K67:K70)))</f>
        <v>0</v>
      </c>
      <c r="L66" s="56"/>
    </row>
    <row r="67" spans="1:12" s="17" customFormat="1" ht="20.25" customHeight="1">
      <c r="A67" s="57" t="s">
        <v>11</v>
      </c>
      <c r="B67" s="58"/>
      <c r="C67" s="59"/>
      <c r="D67" s="60"/>
      <c r="E67" s="59"/>
      <c r="F67" s="61"/>
      <c r="G67" s="62"/>
      <c r="H67" s="62"/>
      <c r="I67" s="62">
        <f>G67-H67</f>
        <v>0</v>
      </c>
      <c r="J67" s="63"/>
      <c r="K67" s="59"/>
      <c r="L67" s="64"/>
    </row>
    <row r="68" spans="1:12" s="17" customFormat="1" ht="20.25" customHeight="1">
      <c r="A68" s="57" t="s">
        <v>12</v>
      </c>
      <c r="B68" s="58"/>
      <c r="C68" s="59"/>
      <c r="D68" s="60"/>
      <c r="E68" s="59"/>
      <c r="F68" s="61"/>
      <c r="G68" s="62"/>
      <c r="H68" s="62"/>
      <c r="I68" s="62">
        <f>G68-H68</f>
        <v>0</v>
      </c>
      <c r="J68" s="63"/>
      <c r="K68" s="59"/>
      <c r="L68" s="64"/>
    </row>
    <row r="69" spans="1:12" s="17" customFormat="1" ht="20.25" customHeight="1">
      <c r="A69" s="57" t="s">
        <v>13</v>
      </c>
      <c r="B69" s="58"/>
      <c r="C69" s="59"/>
      <c r="D69" s="60"/>
      <c r="E69" s="59"/>
      <c r="F69" s="61"/>
      <c r="G69" s="62"/>
      <c r="H69" s="62"/>
      <c r="I69" s="62">
        <f>G69-H69</f>
        <v>0</v>
      </c>
      <c r="J69" s="63"/>
      <c r="K69" s="59"/>
      <c r="L69" s="64"/>
    </row>
    <row r="70" spans="1:12" s="17" customFormat="1" ht="20.25" customHeight="1">
      <c r="A70" s="57" t="s">
        <v>55</v>
      </c>
      <c r="B70" s="58"/>
      <c r="C70" s="59"/>
      <c r="D70" s="60"/>
      <c r="E70" s="59"/>
      <c r="F70" s="61"/>
      <c r="G70" s="62"/>
      <c r="H70" s="62"/>
      <c r="I70" s="62">
        <f>G70-H70</f>
        <v>0</v>
      </c>
      <c r="J70" s="63"/>
      <c r="K70" s="59"/>
      <c r="L70" s="64"/>
    </row>
    <row r="71" spans="1:12" s="17" customFormat="1" ht="32.25" customHeight="1">
      <c r="A71" s="66" t="s">
        <v>74</v>
      </c>
      <c r="B71" s="67" t="s">
        <v>92</v>
      </c>
      <c r="C71" s="68">
        <f>IF(COUNTA(C72:C75)&gt;COUNTA(B72:B75),"Cột 1 chưa nhập đủ",IF(COUNTA(C72:C75)&lt;COUNTA(B72:B75),"Cột 2 chưa nhập đủ",COUNTA(C72:C75)))</f>
        <v>0</v>
      </c>
      <c r="D71" s="68">
        <f>IF(COUNTA(D72:D75)&gt;COUNTA(B72:B75),"Cột 1 chưa nhập đủ",IF(COUNTA(D72:D75)&lt;COUNTA(B72:B75),"Cột 3 chưa nhập đủ",COUNTA(D72:D75)))</f>
        <v>0</v>
      </c>
      <c r="E71" s="68">
        <f>IF(COUNTA(E72:E75)&gt;COUNTA(B72:B75),"Cột 1 chưa nhập đủ",IF(COUNTA(E72:E75)&lt;COUNTA(B72:B75),"Cột 4 chưa nhập đủ",COUNTA(E72:E75)))</f>
        <v>0</v>
      </c>
      <c r="F71" s="68">
        <f>IF(COUNTA(F72:F75)&gt;COUNTA(B72:B75),"Cột 1 chưa nhập đủ",IF(COUNTA(F72:F75)&lt;COUNTA(B72:B75),"Cột 5 chưa nhập đủ",COUNTA(F72:F75)))</f>
        <v>0</v>
      </c>
      <c r="G71" s="69">
        <f>SUM(G72:G75)</f>
        <v>0</v>
      </c>
      <c r="H71" s="69">
        <f>SUM(H72:H75)</f>
        <v>0</v>
      </c>
      <c r="I71" s="69">
        <f>IF(G71-H71=SUM(I72:I75),SUM(I72:I75),"Có sai sót")</f>
        <v>0</v>
      </c>
      <c r="J71" s="68">
        <f>IF(COUNTA(J72:J75)&gt;COUNTA(B72:B75),"Cột 1 chưa nhập đủ",IF(COUNTA(J72:J75)&lt;COUNTA(B72:B75),"Cột 9 chưa nhập đủ",COUNTA(J72:J75)))</f>
        <v>0</v>
      </c>
      <c r="K71" s="68">
        <f>IF(COUNTA(K72:K75)&gt;COUNTA(B72:B75),"Cột 1 chưa nhập đủ",IF(COUNTA(K72:K75)&lt;COUNTA(B72:B75),"Cột 10 chưa nhập đủ",COUNTA(K72:K75)))</f>
        <v>0</v>
      </c>
      <c r="L71" s="56"/>
    </row>
    <row r="72" spans="1:12" s="17" customFormat="1" ht="20.25" customHeight="1">
      <c r="A72" s="57" t="s">
        <v>11</v>
      </c>
      <c r="B72" s="58"/>
      <c r="C72" s="59"/>
      <c r="D72" s="60"/>
      <c r="E72" s="59"/>
      <c r="F72" s="61"/>
      <c r="G72" s="62"/>
      <c r="H72" s="62"/>
      <c r="I72" s="62">
        <f>G72-H72</f>
        <v>0</v>
      </c>
      <c r="J72" s="63"/>
      <c r="K72" s="59"/>
      <c r="L72" s="64"/>
    </row>
    <row r="73" spans="1:12" s="17" customFormat="1" ht="20.25" customHeight="1">
      <c r="A73" s="57" t="s">
        <v>12</v>
      </c>
      <c r="B73" s="58"/>
      <c r="C73" s="59"/>
      <c r="D73" s="60"/>
      <c r="E73" s="59"/>
      <c r="F73" s="61"/>
      <c r="G73" s="62"/>
      <c r="H73" s="62"/>
      <c r="I73" s="62">
        <f>G73-H73</f>
        <v>0</v>
      </c>
      <c r="J73" s="63"/>
      <c r="K73" s="59"/>
      <c r="L73" s="64"/>
    </row>
    <row r="74" spans="1:12" s="17" customFormat="1" ht="20.25" customHeight="1">
      <c r="A74" s="57" t="s">
        <v>13</v>
      </c>
      <c r="B74" s="58"/>
      <c r="C74" s="59"/>
      <c r="D74" s="60"/>
      <c r="E74" s="59"/>
      <c r="F74" s="61"/>
      <c r="G74" s="62"/>
      <c r="H74" s="62"/>
      <c r="I74" s="62">
        <f>G74-H74</f>
        <v>0</v>
      </c>
      <c r="J74" s="63"/>
      <c r="K74" s="59"/>
      <c r="L74" s="64"/>
    </row>
    <row r="75" spans="1:12" s="17" customFormat="1" ht="20.25" customHeight="1">
      <c r="A75" s="57" t="s">
        <v>55</v>
      </c>
      <c r="B75" s="58"/>
      <c r="C75" s="59"/>
      <c r="D75" s="60"/>
      <c r="E75" s="59"/>
      <c r="F75" s="61"/>
      <c r="G75" s="62"/>
      <c r="H75" s="62"/>
      <c r="I75" s="62">
        <f>G75-H75</f>
        <v>0</v>
      </c>
      <c r="J75" s="63"/>
      <c r="K75" s="59"/>
      <c r="L75" s="64"/>
    </row>
    <row r="76" spans="1:12" s="17" customFormat="1" ht="32.25" customHeight="1">
      <c r="A76" s="66" t="s">
        <v>75</v>
      </c>
      <c r="B76" s="67" t="s">
        <v>92</v>
      </c>
      <c r="C76" s="68">
        <f>IF(COUNTA(C77:C80)&gt;COUNTA(B77:B80),"Cột 1 chưa nhập đủ",IF(COUNTA(C77:C80)&lt;COUNTA(B77:B80),"Cột 2 chưa nhập đủ",COUNTA(C77:C80)))</f>
        <v>0</v>
      </c>
      <c r="D76" s="68">
        <f>IF(COUNTA(D77:D80)&gt;COUNTA(B77:B80),"Cột 1 chưa nhập đủ",IF(COUNTA(D77:D80)&lt;COUNTA(B77:B80),"Cột 3 chưa nhập đủ",COUNTA(D77:D80)))</f>
        <v>0</v>
      </c>
      <c r="E76" s="68">
        <f>IF(COUNTA(E77:E80)&gt;COUNTA(B77:B80),"Cột 1 chưa nhập đủ",IF(COUNTA(E77:E80)&lt;COUNTA(B77:B80),"Cột 4 chưa nhập đủ",COUNTA(E77:E80)))</f>
        <v>0</v>
      </c>
      <c r="F76" s="68">
        <f>IF(COUNTA(F77:F80)&gt;COUNTA(B77:B80),"Cột 1 chưa nhập đủ",IF(COUNTA(F77:F80)&lt;COUNTA(B77:B80),"Cột 5 chưa nhập đủ",COUNTA(F77:F80)))</f>
        <v>0</v>
      </c>
      <c r="G76" s="69">
        <f>SUM(G77:G80)</f>
        <v>0</v>
      </c>
      <c r="H76" s="69">
        <f>SUM(H77:H80)</f>
        <v>0</v>
      </c>
      <c r="I76" s="69">
        <f>IF(G76-H76=SUM(I77:I80),SUM(I77:I80),"Có sai sót")</f>
        <v>0</v>
      </c>
      <c r="J76" s="68">
        <f>IF(COUNTA(J77:J80)&gt;COUNTA(B77:B80),"Cột 1 chưa nhập đủ",IF(COUNTA(J77:J80)&lt;COUNTA(B77:B80),"Cột 9 chưa nhập đủ",COUNTA(J77:J80)))</f>
        <v>0</v>
      </c>
      <c r="K76" s="68">
        <f>IF(COUNTA(K77:K80)&gt;COUNTA(B77:B80),"Cột 1 chưa nhập đủ",IF(COUNTA(K77:K80)&lt;COUNTA(B77:B80),"Cột 10 chưa nhập đủ",COUNTA(K77:K80)))</f>
        <v>0</v>
      </c>
      <c r="L76" s="56"/>
    </row>
    <row r="77" spans="1:12" s="17" customFormat="1" ht="20.25" customHeight="1">
      <c r="A77" s="57" t="s">
        <v>11</v>
      </c>
      <c r="B77" s="58"/>
      <c r="C77" s="59"/>
      <c r="D77" s="60"/>
      <c r="E77" s="59"/>
      <c r="F77" s="61"/>
      <c r="G77" s="62"/>
      <c r="H77" s="62"/>
      <c r="I77" s="62">
        <f>G77-H77</f>
        <v>0</v>
      </c>
      <c r="J77" s="63"/>
      <c r="K77" s="59"/>
      <c r="L77" s="64"/>
    </row>
    <row r="78" spans="1:12" s="17" customFormat="1" ht="20.25" customHeight="1">
      <c r="A78" s="57" t="s">
        <v>12</v>
      </c>
      <c r="B78" s="58"/>
      <c r="C78" s="59"/>
      <c r="D78" s="60"/>
      <c r="E78" s="59"/>
      <c r="F78" s="61"/>
      <c r="G78" s="62"/>
      <c r="H78" s="62"/>
      <c r="I78" s="62">
        <f>G78-H78</f>
        <v>0</v>
      </c>
      <c r="J78" s="63"/>
      <c r="K78" s="59"/>
      <c r="L78" s="64"/>
    </row>
    <row r="79" spans="1:12" s="17" customFormat="1" ht="20.25" customHeight="1">
      <c r="A79" s="57" t="s">
        <v>13</v>
      </c>
      <c r="B79" s="58"/>
      <c r="C79" s="59"/>
      <c r="D79" s="60"/>
      <c r="E79" s="59"/>
      <c r="F79" s="61"/>
      <c r="G79" s="62"/>
      <c r="H79" s="62"/>
      <c r="I79" s="62">
        <f>G79-H79</f>
        <v>0</v>
      </c>
      <c r="J79" s="63"/>
      <c r="K79" s="59"/>
      <c r="L79" s="64"/>
    </row>
    <row r="80" spans="1:12" s="17" customFormat="1" ht="20.25" customHeight="1">
      <c r="A80" s="57" t="s">
        <v>55</v>
      </c>
      <c r="B80" s="58"/>
      <c r="C80" s="59"/>
      <c r="D80" s="60"/>
      <c r="E80" s="59"/>
      <c r="F80" s="61"/>
      <c r="G80" s="62"/>
      <c r="H80" s="62"/>
      <c r="I80" s="62">
        <f>G80-H80</f>
        <v>0</v>
      </c>
      <c r="J80" s="63"/>
      <c r="K80" s="59"/>
      <c r="L80" s="64"/>
    </row>
    <row r="81" spans="1:12" s="17" customFormat="1" ht="32.25" customHeight="1">
      <c r="A81" s="66" t="s">
        <v>76</v>
      </c>
      <c r="B81" s="67" t="s">
        <v>92</v>
      </c>
      <c r="C81" s="68">
        <f>IF(COUNTA(C82:C85)&gt;COUNTA(B82:B85),"Cột 1 chưa nhập đủ",IF(COUNTA(C82:C85)&lt;COUNTA(B82:B85),"Cột 2 chưa nhập đủ",COUNTA(C82:C85)))</f>
        <v>0</v>
      </c>
      <c r="D81" s="68">
        <f>IF(COUNTA(D82:D85)&gt;COUNTA(B82:B85),"Cột 1 chưa nhập đủ",IF(COUNTA(D82:D85)&lt;COUNTA(B82:B85),"Cột 3 chưa nhập đủ",COUNTA(D82:D85)))</f>
        <v>0</v>
      </c>
      <c r="E81" s="68">
        <f>IF(COUNTA(E82:E85)&gt;COUNTA(B82:B85),"Cột 1 chưa nhập đủ",IF(COUNTA(E82:E85)&lt;COUNTA(B82:B85),"Cột 4 chưa nhập đủ",COUNTA(E82:E85)))</f>
        <v>0</v>
      </c>
      <c r="F81" s="68">
        <f>IF(COUNTA(F82:F85)&gt;COUNTA(B82:B85),"Cột 1 chưa nhập đủ",IF(COUNTA(F82:F85)&lt;COUNTA(B82:B85),"Cột 5 chưa nhập đủ",COUNTA(F82:F85)))</f>
        <v>0</v>
      </c>
      <c r="G81" s="69">
        <f>SUM(G82:G85)</f>
        <v>0</v>
      </c>
      <c r="H81" s="69">
        <f>SUM(H82:H85)</f>
        <v>0</v>
      </c>
      <c r="I81" s="69">
        <f>IF(G81-H81=SUM(I82:I85),SUM(I82:I85),"Có sai sót")</f>
        <v>0</v>
      </c>
      <c r="J81" s="68">
        <f>IF(COUNTA(J82:J85)&gt;COUNTA(B82:B85),"Cột 1 chưa nhập đủ",IF(COUNTA(J82:J85)&lt;COUNTA(B82:B85),"Cột 9 chưa nhập đủ",COUNTA(J82:J85)))</f>
        <v>0</v>
      </c>
      <c r="K81" s="68">
        <f>IF(COUNTA(K82:K85)&gt;COUNTA(B82:B85),"Cột 1 chưa nhập đủ",IF(COUNTA(K82:K85)&lt;COUNTA(B82:B85),"Cột 10 chưa nhập đủ",COUNTA(K82:K85)))</f>
        <v>0</v>
      </c>
      <c r="L81" s="56"/>
    </row>
    <row r="82" spans="1:12" s="17" customFormat="1" ht="20.25" customHeight="1">
      <c r="A82" s="57" t="s">
        <v>11</v>
      </c>
      <c r="B82" s="58"/>
      <c r="C82" s="59"/>
      <c r="D82" s="60"/>
      <c r="E82" s="59"/>
      <c r="F82" s="61"/>
      <c r="G82" s="62"/>
      <c r="H82" s="62"/>
      <c r="I82" s="62">
        <f>G82-H82</f>
        <v>0</v>
      </c>
      <c r="J82" s="63"/>
      <c r="K82" s="59"/>
      <c r="L82" s="64"/>
    </row>
    <row r="83" spans="1:12" s="17" customFormat="1" ht="20.25" customHeight="1">
      <c r="A83" s="57" t="s">
        <v>12</v>
      </c>
      <c r="B83" s="58"/>
      <c r="C83" s="59"/>
      <c r="D83" s="60"/>
      <c r="E83" s="59"/>
      <c r="F83" s="61"/>
      <c r="G83" s="62"/>
      <c r="H83" s="62"/>
      <c r="I83" s="62">
        <f>G83-H83</f>
        <v>0</v>
      </c>
      <c r="J83" s="63"/>
      <c r="K83" s="59"/>
      <c r="L83" s="64"/>
    </row>
    <row r="84" spans="1:12" s="17" customFormat="1" ht="20.25" customHeight="1">
      <c r="A84" s="57" t="s">
        <v>13</v>
      </c>
      <c r="B84" s="58"/>
      <c r="C84" s="59"/>
      <c r="D84" s="60"/>
      <c r="E84" s="59"/>
      <c r="F84" s="61"/>
      <c r="G84" s="62"/>
      <c r="H84" s="62"/>
      <c r="I84" s="62">
        <f>G84-H84</f>
        <v>0</v>
      </c>
      <c r="J84" s="63"/>
      <c r="K84" s="59"/>
      <c r="L84" s="64"/>
    </row>
    <row r="85" spans="1:12" s="17" customFormat="1" ht="20.25" customHeight="1">
      <c r="A85" s="57" t="s">
        <v>55</v>
      </c>
      <c r="B85" s="58"/>
      <c r="C85" s="59"/>
      <c r="D85" s="60"/>
      <c r="E85" s="59"/>
      <c r="F85" s="61"/>
      <c r="G85" s="62"/>
      <c r="H85" s="62"/>
      <c r="I85" s="62">
        <f>G85-H85</f>
        <v>0</v>
      </c>
      <c r="J85" s="63"/>
      <c r="K85" s="59"/>
      <c r="L85" s="64"/>
    </row>
    <row r="86" spans="1:12" s="17" customFormat="1" ht="32.25" customHeight="1">
      <c r="A86" s="66" t="s">
        <v>77</v>
      </c>
      <c r="B86" s="67" t="s">
        <v>92</v>
      </c>
      <c r="C86" s="68">
        <f>IF(COUNTA(C87:C90)&gt;COUNTA(B87:B90),"Cột 1 chưa nhập đủ",IF(COUNTA(C87:C90)&lt;COUNTA(B87:B90),"Cột 2 chưa nhập đủ",COUNTA(C87:C90)))</f>
        <v>0</v>
      </c>
      <c r="D86" s="68">
        <f>IF(COUNTA(D87:D90)&gt;COUNTA(B87:B90),"Cột 1 chưa nhập đủ",IF(COUNTA(D87:D90)&lt;COUNTA(B87:B90),"Cột 3 chưa nhập đủ",COUNTA(D87:D90)))</f>
        <v>0</v>
      </c>
      <c r="E86" s="68">
        <f>IF(COUNTA(E87:E90)&gt;COUNTA(B87:B90),"Cột 1 chưa nhập đủ",IF(COUNTA(E87:E90)&lt;COUNTA(B87:B90),"Cột 4 chưa nhập đủ",COUNTA(E87:E90)))</f>
        <v>0</v>
      </c>
      <c r="F86" s="68">
        <f>IF(COUNTA(F87:F90)&gt;COUNTA(B87:B90),"Cột 1 chưa nhập đủ",IF(COUNTA(F87:F90)&lt;COUNTA(B87:B90),"Cột 5 chưa nhập đủ",COUNTA(F87:F90)))</f>
        <v>0</v>
      </c>
      <c r="G86" s="69">
        <f>SUM(G87:G90)</f>
        <v>0</v>
      </c>
      <c r="H86" s="69">
        <f>SUM(H87:H90)</f>
        <v>0</v>
      </c>
      <c r="I86" s="69">
        <f>IF(G86-H86=SUM(I87:I90),SUM(I87:I90),"Có sai sót")</f>
        <v>0</v>
      </c>
      <c r="J86" s="68">
        <f>IF(COUNTA(J87:J90)&gt;COUNTA(B87:B90),"Cột 1 chưa nhập đủ",IF(COUNTA(J87:J90)&lt;COUNTA(B87:B90),"Cột 9 chưa nhập đủ",COUNTA(J87:J90)))</f>
        <v>0</v>
      </c>
      <c r="K86" s="68">
        <f>IF(COUNTA(K87:K90)&gt;COUNTA(B87:B90),"Cột 1 chưa nhập đủ",IF(COUNTA(K87:K90)&lt;COUNTA(B87:B90),"Cột 10 chưa nhập đủ",COUNTA(K87:K90)))</f>
        <v>0</v>
      </c>
      <c r="L86" s="56"/>
    </row>
    <row r="87" spans="1:12" s="17" customFormat="1" ht="20.25" customHeight="1">
      <c r="A87" s="57" t="s">
        <v>11</v>
      </c>
      <c r="B87" s="58"/>
      <c r="C87" s="59"/>
      <c r="D87" s="60"/>
      <c r="E87" s="59"/>
      <c r="F87" s="61"/>
      <c r="G87" s="62"/>
      <c r="H87" s="62"/>
      <c r="I87" s="62">
        <f>G87-H87</f>
        <v>0</v>
      </c>
      <c r="J87" s="63"/>
      <c r="K87" s="59"/>
      <c r="L87" s="64"/>
    </row>
    <row r="88" spans="1:12" s="17" customFormat="1" ht="20.25" customHeight="1">
      <c r="A88" s="57" t="s">
        <v>12</v>
      </c>
      <c r="B88" s="58"/>
      <c r="C88" s="59"/>
      <c r="D88" s="60"/>
      <c r="E88" s="59"/>
      <c r="F88" s="61"/>
      <c r="G88" s="62"/>
      <c r="H88" s="62"/>
      <c r="I88" s="62">
        <f>G88-H88</f>
        <v>0</v>
      </c>
      <c r="J88" s="63"/>
      <c r="K88" s="59"/>
      <c r="L88" s="64"/>
    </row>
    <row r="89" spans="1:12" s="17" customFormat="1" ht="20.25" customHeight="1">
      <c r="A89" s="57" t="s">
        <v>13</v>
      </c>
      <c r="B89" s="58"/>
      <c r="C89" s="59"/>
      <c r="D89" s="60"/>
      <c r="E89" s="59"/>
      <c r="F89" s="61"/>
      <c r="G89" s="62"/>
      <c r="H89" s="62"/>
      <c r="I89" s="62">
        <f>G89-H89</f>
        <v>0</v>
      </c>
      <c r="J89" s="63"/>
      <c r="K89" s="59"/>
      <c r="L89" s="64"/>
    </row>
    <row r="90" spans="1:12" s="17" customFormat="1" ht="20.25" customHeight="1">
      <c r="A90" s="57" t="s">
        <v>55</v>
      </c>
      <c r="B90" s="58"/>
      <c r="C90" s="59"/>
      <c r="D90" s="60"/>
      <c r="E90" s="59"/>
      <c r="F90" s="61"/>
      <c r="G90" s="62"/>
      <c r="H90" s="62"/>
      <c r="I90" s="62">
        <f>G90-H90</f>
        <v>0</v>
      </c>
      <c r="J90" s="63"/>
      <c r="K90" s="59"/>
      <c r="L90" s="64"/>
    </row>
    <row r="91" spans="1:12" s="17" customFormat="1" ht="32.25" customHeight="1">
      <c r="A91" s="66" t="s">
        <v>78</v>
      </c>
      <c r="B91" s="67" t="s">
        <v>92</v>
      </c>
      <c r="C91" s="68">
        <f>IF(COUNTA(C92:C95)&gt;COUNTA(B92:B95),"Cột 1 chưa nhập đủ",IF(COUNTA(C92:C95)&lt;COUNTA(B92:B95),"Cột 2 chưa nhập đủ",COUNTA(C92:C95)))</f>
        <v>0</v>
      </c>
      <c r="D91" s="68">
        <f>IF(COUNTA(D92:D95)&gt;COUNTA(B92:B95),"Cột 1 chưa nhập đủ",IF(COUNTA(D92:D95)&lt;COUNTA(B92:B95),"Cột 3 chưa nhập đủ",COUNTA(D92:D95)))</f>
        <v>0</v>
      </c>
      <c r="E91" s="68">
        <f>IF(COUNTA(E92:E95)&gt;COUNTA(B92:B95),"Cột 1 chưa nhập đủ",IF(COUNTA(E92:E95)&lt;COUNTA(B92:B95),"Cột 4 chưa nhập đủ",COUNTA(E92:E95)))</f>
        <v>0</v>
      </c>
      <c r="F91" s="68">
        <f>IF(COUNTA(F92:F95)&gt;COUNTA(B92:B95),"Cột 1 chưa nhập đủ",IF(COUNTA(F92:F95)&lt;COUNTA(B92:B95),"Cột 5 chưa nhập đủ",COUNTA(F92:F95)))</f>
        <v>0</v>
      </c>
      <c r="G91" s="69">
        <f>SUM(G92:G95)</f>
        <v>0</v>
      </c>
      <c r="H91" s="69">
        <f>SUM(H92:H95)</f>
        <v>0</v>
      </c>
      <c r="I91" s="69">
        <f>IF(G91-H91=SUM(I92:I95),SUM(I92:I95),"Có sai sót")</f>
        <v>0</v>
      </c>
      <c r="J91" s="68">
        <f>IF(COUNTA(J92:J95)&gt;COUNTA(B92:B95),"Cột 1 chưa nhập đủ",IF(COUNTA(J92:J95)&lt;COUNTA(B92:B95),"Cột 9 chưa nhập đủ",COUNTA(J92:J95)))</f>
        <v>0</v>
      </c>
      <c r="K91" s="68">
        <f>IF(COUNTA(K92:K95)&gt;COUNTA(B92:B95),"Cột 1 chưa nhập đủ",IF(COUNTA(K92:K95)&lt;COUNTA(B92:B95),"Cột 10 chưa nhập đủ",COUNTA(K92:K95)))</f>
        <v>0</v>
      </c>
      <c r="L91" s="56"/>
    </row>
    <row r="92" spans="1:12" s="17" customFormat="1" ht="20.25" customHeight="1">
      <c r="A92" s="57" t="s">
        <v>11</v>
      </c>
      <c r="B92" s="58"/>
      <c r="C92" s="59"/>
      <c r="D92" s="60"/>
      <c r="E92" s="59"/>
      <c r="F92" s="61"/>
      <c r="G92" s="62"/>
      <c r="H92" s="62"/>
      <c r="I92" s="62">
        <f>G92-H92</f>
        <v>0</v>
      </c>
      <c r="J92" s="63"/>
      <c r="K92" s="59"/>
      <c r="L92" s="64"/>
    </row>
    <row r="93" spans="1:12" s="17" customFormat="1" ht="20.25" customHeight="1">
      <c r="A93" s="57" t="s">
        <v>12</v>
      </c>
      <c r="B93" s="58"/>
      <c r="C93" s="59"/>
      <c r="D93" s="60"/>
      <c r="E93" s="59"/>
      <c r="F93" s="61"/>
      <c r="G93" s="62"/>
      <c r="H93" s="62"/>
      <c r="I93" s="62">
        <f>G93-H93</f>
        <v>0</v>
      </c>
      <c r="J93" s="63"/>
      <c r="K93" s="59"/>
      <c r="L93" s="64"/>
    </row>
    <row r="94" spans="1:12" s="17" customFormat="1" ht="20.25" customHeight="1">
      <c r="A94" s="57" t="s">
        <v>13</v>
      </c>
      <c r="B94" s="58"/>
      <c r="C94" s="59"/>
      <c r="D94" s="60"/>
      <c r="E94" s="59"/>
      <c r="F94" s="61"/>
      <c r="G94" s="62"/>
      <c r="H94" s="62"/>
      <c r="I94" s="62">
        <f>G94-H94</f>
        <v>0</v>
      </c>
      <c r="J94" s="63"/>
      <c r="K94" s="59"/>
      <c r="L94" s="64"/>
    </row>
    <row r="95" spans="1:12" s="17" customFormat="1" ht="20.25" customHeight="1">
      <c r="A95" s="57" t="s">
        <v>55</v>
      </c>
      <c r="B95" s="58"/>
      <c r="C95" s="59"/>
      <c r="D95" s="60"/>
      <c r="E95" s="59"/>
      <c r="F95" s="61"/>
      <c r="G95" s="62"/>
      <c r="H95" s="62"/>
      <c r="I95" s="62">
        <f>G95-H95</f>
        <v>0</v>
      </c>
      <c r="J95" s="63"/>
      <c r="K95" s="59"/>
      <c r="L95" s="64"/>
    </row>
    <row r="96" spans="1:12" s="17" customFormat="1" ht="32.25" customHeight="1">
      <c r="A96" s="66" t="s">
        <v>79</v>
      </c>
      <c r="B96" s="67" t="s">
        <v>92</v>
      </c>
      <c r="C96" s="68">
        <f>IF(COUNTA(C97:C100)&gt;COUNTA(B97:B100),"Cột 1 chưa nhập đủ",IF(COUNTA(C97:C100)&lt;COUNTA(B97:B100),"Cột 2 chưa nhập đủ",COUNTA(C97:C100)))</f>
        <v>0</v>
      </c>
      <c r="D96" s="68">
        <f>IF(COUNTA(D97:D100)&gt;COUNTA(B97:B100),"Cột 1 chưa nhập đủ",IF(COUNTA(D97:D100)&lt;COUNTA(B97:B100),"Cột 3 chưa nhập đủ",COUNTA(D97:D100)))</f>
        <v>0</v>
      </c>
      <c r="E96" s="68">
        <f>IF(COUNTA(E97:E100)&gt;COUNTA(B97:B100),"Cột 1 chưa nhập đủ",IF(COUNTA(E97:E100)&lt;COUNTA(B97:B100),"Cột 4 chưa nhập đủ",COUNTA(E97:E100)))</f>
        <v>0</v>
      </c>
      <c r="F96" s="68">
        <f>IF(COUNTA(F97:F100)&gt;COUNTA(B97:B100),"Cột 1 chưa nhập đủ",IF(COUNTA(F97:F100)&lt;COUNTA(B97:B100),"Cột 5 chưa nhập đủ",COUNTA(F97:F100)))</f>
        <v>0</v>
      </c>
      <c r="G96" s="69">
        <f>SUM(G97:G100)</f>
        <v>0</v>
      </c>
      <c r="H96" s="69">
        <f>SUM(H97:H100)</f>
        <v>0</v>
      </c>
      <c r="I96" s="69">
        <f>IF(G96-H96=SUM(I97:I100),SUM(I97:I100),"Có sai sót")</f>
        <v>0</v>
      </c>
      <c r="J96" s="68">
        <f>IF(COUNTA(J97:J100)&gt;COUNTA(B97:B100),"Cột 1 chưa nhập đủ",IF(COUNTA(J97:J100)&lt;COUNTA(B97:B100),"Cột 9 chưa nhập đủ",COUNTA(J97:J100)))</f>
        <v>0</v>
      </c>
      <c r="K96" s="68">
        <f>IF(COUNTA(K97:K100)&gt;COUNTA(B97:B100),"Cột 1 chưa nhập đủ",IF(COUNTA(K97:K100)&lt;COUNTA(B97:B100),"Cột 10 chưa nhập đủ",COUNTA(K97:K100)))</f>
        <v>0</v>
      </c>
      <c r="L96" s="56"/>
    </row>
    <row r="97" spans="1:12" s="17" customFormat="1" ht="20.25" customHeight="1">
      <c r="A97" s="57" t="s">
        <v>11</v>
      </c>
      <c r="B97" s="58"/>
      <c r="C97" s="59"/>
      <c r="D97" s="60"/>
      <c r="E97" s="59"/>
      <c r="F97" s="61"/>
      <c r="G97" s="62"/>
      <c r="H97" s="62"/>
      <c r="I97" s="62">
        <f>G97-H97</f>
        <v>0</v>
      </c>
      <c r="J97" s="63"/>
      <c r="K97" s="59"/>
      <c r="L97" s="64"/>
    </row>
    <row r="98" spans="1:12" s="17" customFormat="1" ht="20.25" customHeight="1">
      <c r="A98" s="57" t="s">
        <v>12</v>
      </c>
      <c r="B98" s="58"/>
      <c r="C98" s="59"/>
      <c r="D98" s="60"/>
      <c r="E98" s="59"/>
      <c r="F98" s="61"/>
      <c r="G98" s="62"/>
      <c r="H98" s="62"/>
      <c r="I98" s="62">
        <f>G98-H98</f>
        <v>0</v>
      </c>
      <c r="J98" s="63"/>
      <c r="K98" s="59"/>
      <c r="L98" s="64"/>
    </row>
    <row r="99" spans="1:12" s="17" customFormat="1" ht="20.25" customHeight="1">
      <c r="A99" s="57" t="s">
        <v>13</v>
      </c>
      <c r="B99" s="58"/>
      <c r="C99" s="59"/>
      <c r="D99" s="60"/>
      <c r="E99" s="59"/>
      <c r="F99" s="61"/>
      <c r="G99" s="62"/>
      <c r="H99" s="62"/>
      <c r="I99" s="62">
        <f>G99-H99</f>
        <v>0</v>
      </c>
      <c r="J99" s="63"/>
      <c r="K99" s="59"/>
      <c r="L99" s="64"/>
    </row>
    <row r="100" spans="1:12" s="17" customFormat="1" ht="20.25" customHeight="1">
      <c r="A100" s="57" t="s">
        <v>55</v>
      </c>
      <c r="B100" s="58"/>
      <c r="C100" s="59"/>
      <c r="D100" s="60"/>
      <c r="E100" s="59"/>
      <c r="F100" s="61"/>
      <c r="G100" s="62"/>
      <c r="H100" s="62"/>
      <c r="I100" s="62">
        <f>G100-H100</f>
        <v>0</v>
      </c>
      <c r="J100" s="63"/>
      <c r="K100" s="59"/>
      <c r="L100" s="64"/>
    </row>
    <row r="101" spans="1:12" s="17" customFormat="1" ht="32.25" customHeight="1">
      <c r="A101" s="66" t="s">
        <v>94</v>
      </c>
      <c r="B101" s="67" t="s">
        <v>92</v>
      </c>
      <c r="C101" s="68">
        <f>IF(COUNTA(C102:C105)&gt;COUNTA(B102:B105),"Cột 1 chưa nhập đủ",IF(COUNTA(C102:C105)&lt;COUNTA(B102:B105),"Cột 2 chưa nhập đủ",COUNTA(C102:C105)))</f>
        <v>0</v>
      </c>
      <c r="D101" s="68">
        <f>IF(COUNTA(D102:D105)&gt;COUNTA(B102:B105),"Cột 1 chưa nhập đủ",IF(COUNTA(D102:D105)&lt;COUNTA(B102:B105),"Cột 3 chưa nhập đủ",COUNTA(D102:D105)))</f>
        <v>0</v>
      </c>
      <c r="E101" s="68">
        <f>IF(COUNTA(E102:E105)&gt;COUNTA(B102:B105),"Cột 1 chưa nhập đủ",IF(COUNTA(E102:E105)&lt;COUNTA(B102:B105),"Cột 4 chưa nhập đủ",COUNTA(E102:E105)))</f>
        <v>0</v>
      </c>
      <c r="F101" s="68">
        <f>IF(COUNTA(F102:F105)&gt;COUNTA(B102:B105),"Cột 1 chưa nhập đủ",IF(COUNTA(F102:F105)&lt;COUNTA(B102:B105),"Cột 5 chưa nhập đủ",COUNTA(F102:F105)))</f>
        <v>0</v>
      </c>
      <c r="G101" s="69">
        <f>SUM(G102:G105)</f>
        <v>0</v>
      </c>
      <c r="H101" s="69">
        <f>SUM(H102:H105)</f>
        <v>0</v>
      </c>
      <c r="I101" s="69">
        <f>IF(G101-H101=SUM(I102:I105),SUM(I102:I105),"Có sai sót")</f>
        <v>0</v>
      </c>
      <c r="J101" s="68">
        <f>IF(COUNTA(J102:J105)&gt;COUNTA(B102:B105),"Cột 1 chưa nhập đủ",IF(COUNTA(J102:J105)&lt;COUNTA(B102:B105),"Cột 9 chưa nhập đủ",COUNTA(J102:J105)))</f>
        <v>0</v>
      </c>
      <c r="K101" s="68">
        <f>IF(COUNTA(K102:K105)&gt;COUNTA(B102:B105),"Cột 1 chưa nhập đủ",IF(COUNTA(K102:K105)&lt;COUNTA(B102:B105),"Cột 10 chưa nhập đủ",COUNTA(K102:K105)))</f>
        <v>0</v>
      </c>
      <c r="L101" s="56"/>
    </row>
    <row r="102" spans="1:12" s="17" customFormat="1" ht="20.25" customHeight="1">
      <c r="A102" s="57" t="s">
        <v>11</v>
      </c>
      <c r="B102" s="58"/>
      <c r="C102" s="59"/>
      <c r="D102" s="60"/>
      <c r="E102" s="59"/>
      <c r="F102" s="61"/>
      <c r="G102" s="62"/>
      <c r="H102" s="62"/>
      <c r="I102" s="62">
        <f>G102-H102</f>
        <v>0</v>
      </c>
      <c r="J102" s="63"/>
      <c r="K102" s="59"/>
      <c r="L102" s="64"/>
    </row>
    <row r="103" spans="1:12" s="17" customFormat="1" ht="20.25" customHeight="1">
      <c r="A103" s="57" t="s">
        <v>12</v>
      </c>
      <c r="B103" s="58"/>
      <c r="C103" s="59"/>
      <c r="D103" s="60"/>
      <c r="E103" s="59"/>
      <c r="F103" s="61"/>
      <c r="G103" s="62"/>
      <c r="H103" s="62"/>
      <c r="I103" s="62">
        <f>G103-H103</f>
        <v>0</v>
      </c>
      <c r="J103" s="63"/>
      <c r="K103" s="59"/>
      <c r="L103" s="64"/>
    </row>
    <row r="104" spans="1:12" s="17" customFormat="1" ht="20.25" customHeight="1">
      <c r="A104" s="57" t="s">
        <v>13</v>
      </c>
      <c r="B104" s="58"/>
      <c r="C104" s="59"/>
      <c r="D104" s="60"/>
      <c r="E104" s="59"/>
      <c r="F104" s="61"/>
      <c r="G104" s="62"/>
      <c r="H104" s="62"/>
      <c r="I104" s="62">
        <f>G104-H104</f>
        <v>0</v>
      </c>
      <c r="J104" s="63"/>
      <c r="K104" s="59"/>
      <c r="L104" s="64"/>
    </row>
    <row r="105" spans="1:12" s="17" customFormat="1" ht="20.25" customHeight="1">
      <c r="A105" s="57" t="s">
        <v>55</v>
      </c>
      <c r="B105" s="58"/>
      <c r="C105" s="59"/>
      <c r="D105" s="60"/>
      <c r="E105" s="59"/>
      <c r="F105" s="61"/>
      <c r="G105" s="62"/>
      <c r="H105" s="62"/>
      <c r="I105" s="62">
        <f>G105-H105</f>
        <v>0</v>
      </c>
      <c r="J105" s="63"/>
      <c r="K105" s="59"/>
      <c r="L105" s="64"/>
    </row>
    <row r="106" spans="1:12" s="17" customFormat="1" ht="32.25" customHeight="1">
      <c r="A106" s="66" t="s">
        <v>80</v>
      </c>
      <c r="B106" s="67" t="s">
        <v>92</v>
      </c>
      <c r="C106" s="68">
        <f>IF(COUNTA(C107:C110)&gt;COUNTA(B107:B110),"Cột 1 chưa nhập đủ",IF(COUNTA(C107:C110)&lt;COUNTA(B107:B110),"Cột 2 chưa nhập đủ",COUNTA(C107:C110)))</f>
        <v>0</v>
      </c>
      <c r="D106" s="68">
        <f>IF(COUNTA(D107:D110)&gt;COUNTA(B107:B110),"Cột 1 chưa nhập đủ",IF(COUNTA(D107:D110)&lt;COUNTA(B107:B110),"Cột 3 chưa nhập đủ",COUNTA(D107:D110)))</f>
        <v>0</v>
      </c>
      <c r="E106" s="68">
        <f>IF(COUNTA(E107:E110)&gt;COUNTA(B107:B110),"Cột 1 chưa nhập đủ",IF(COUNTA(E107:E110)&lt;COUNTA(B107:B110),"Cột 4 chưa nhập đủ",COUNTA(E107:E110)))</f>
        <v>0</v>
      </c>
      <c r="F106" s="68">
        <f>IF(COUNTA(F107:F110)&gt;COUNTA(B107:B110),"Cột 1 chưa nhập đủ",IF(COUNTA(F107:F110)&lt;COUNTA(B107:B110),"Cột 5 chưa nhập đủ",COUNTA(F107:F110)))</f>
        <v>0</v>
      </c>
      <c r="G106" s="69">
        <f>SUM(G107:G110)</f>
        <v>0</v>
      </c>
      <c r="H106" s="69">
        <f>SUM(H107:H110)</f>
        <v>0</v>
      </c>
      <c r="I106" s="69">
        <f>IF(G106-H106=SUM(I107:I110),SUM(I107:I110),"Có sai sót")</f>
        <v>0</v>
      </c>
      <c r="J106" s="68">
        <f>IF(COUNTA(J107:J110)&gt;COUNTA(B107:B110),"Cột 1 chưa nhập đủ",IF(COUNTA(J107:J110)&lt;COUNTA(B107:B110),"Cột 9 chưa nhập đủ",COUNTA(J107:J110)))</f>
        <v>0</v>
      </c>
      <c r="K106" s="68">
        <f>IF(COUNTA(K107:K110)&gt;COUNTA(B107:B110),"Cột 1 chưa nhập đủ",IF(COUNTA(K107:K110)&lt;COUNTA(B107:B110),"Cột 10 chưa nhập đủ",COUNTA(K107:K110)))</f>
        <v>0</v>
      </c>
      <c r="L106" s="56"/>
    </row>
    <row r="107" spans="1:12" s="17" customFormat="1" ht="20.25" customHeight="1">
      <c r="A107" s="57" t="s">
        <v>11</v>
      </c>
      <c r="B107" s="58"/>
      <c r="C107" s="59"/>
      <c r="D107" s="60"/>
      <c r="E107" s="59"/>
      <c r="F107" s="61"/>
      <c r="G107" s="62"/>
      <c r="H107" s="62"/>
      <c r="I107" s="62">
        <f>G107-H107</f>
        <v>0</v>
      </c>
      <c r="J107" s="63"/>
      <c r="K107" s="59"/>
      <c r="L107" s="64"/>
    </row>
    <row r="108" spans="1:12" s="17" customFormat="1" ht="20.25" customHeight="1">
      <c r="A108" s="57" t="s">
        <v>12</v>
      </c>
      <c r="B108" s="58"/>
      <c r="C108" s="59"/>
      <c r="D108" s="60"/>
      <c r="E108" s="59"/>
      <c r="F108" s="61"/>
      <c r="G108" s="62"/>
      <c r="H108" s="62"/>
      <c r="I108" s="62">
        <f>G108-H108</f>
        <v>0</v>
      </c>
      <c r="J108" s="63"/>
      <c r="K108" s="59"/>
      <c r="L108" s="64"/>
    </row>
    <row r="109" spans="1:12" s="17" customFormat="1" ht="20.25" customHeight="1">
      <c r="A109" s="57" t="s">
        <v>13</v>
      </c>
      <c r="B109" s="58"/>
      <c r="C109" s="59"/>
      <c r="D109" s="60"/>
      <c r="E109" s="59"/>
      <c r="F109" s="61"/>
      <c r="G109" s="62"/>
      <c r="H109" s="62"/>
      <c r="I109" s="62">
        <f>G109-H109</f>
        <v>0</v>
      </c>
      <c r="J109" s="63"/>
      <c r="K109" s="59"/>
      <c r="L109" s="64"/>
    </row>
    <row r="110" spans="1:12" s="17" customFormat="1" ht="20.25" customHeight="1">
      <c r="A110" s="57" t="s">
        <v>55</v>
      </c>
      <c r="B110" s="58"/>
      <c r="C110" s="59"/>
      <c r="D110" s="60"/>
      <c r="E110" s="59"/>
      <c r="F110" s="61"/>
      <c r="G110" s="62"/>
      <c r="H110" s="62"/>
      <c r="I110" s="62">
        <f>G110-H110</f>
        <v>0</v>
      </c>
      <c r="J110" s="63"/>
      <c r="K110" s="59"/>
      <c r="L110" s="64"/>
    </row>
    <row r="111" spans="1:12" s="17" customFormat="1" ht="32.25" customHeight="1">
      <c r="A111" s="66" t="s">
        <v>81</v>
      </c>
      <c r="B111" s="67" t="s">
        <v>92</v>
      </c>
      <c r="C111" s="68">
        <f>IF(COUNTA(C112:C115)&gt;COUNTA(B112:B115),"Cột 1 chưa nhập đủ",IF(COUNTA(C112:C115)&lt;COUNTA(B112:B115),"Cột 2 chưa nhập đủ",COUNTA(C112:C115)))</f>
        <v>0</v>
      </c>
      <c r="D111" s="68">
        <f>IF(COUNTA(D112:D115)&gt;COUNTA(B112:B115),"Cột 1 chưa nhập đủ",IF(COUNTA(D112:D115)&lt;COUNTA(B112:B115),"Cột 3 chưa nhập đủ",COUNTA(D112:D115)))</f>
        <v>0</v>
      </c>
      <c r="E111" s="68">
        <f>IF(COUNTA(E112:E115)&gt;COUNTA(B112:B115),"Cột 1 chưa nhập đủ",IF(COUNTA(E112:E115)&lt;COUNTA(B112:B115),"Cột 4 chưa nhập đủ",COUNTA(E112:E115)))</f>
        <v>0</v>
      </c>
      <c r="F111" s="68">
        <f>IF(COUNTA(F112:F115)&gt;COUNTA(B112:B115),"Cột 1 chưa nhập đủ",IF(COUNTA(F112:F115)&lt;COUNTA(B112:B115),"Cột 5 chưa nhập đủ",COUNTA(F112:F115)))</f>
        <v>0</v>
      </c>
      <c r="G111" s="69">
        <f>SUM(G112:G115)</f>
        <v>0</v>
      </c>
      <c r="H111" s="69">
        <f>SUM(H112:H115)</f>
        <v>0</v>
      </c>
      <c r="I111" s="69">
        <f>IF(G111-H111=SUM(I112:I115),SUM(I112:I115),"Có sai sót")</f>
        <v>0</v>
      </c>
      <c r="J111" s="68">
        <f>IF(COUNTA(J112:J115)&gt;COUNTA(B112:B115),"Cột 1 chưa nhập đủ",IF(COUNTA(J112:J115)&lt;COUNTA(B112:B115),"Cột 9 chưa nhập đủ",COUNTA(J112:J115)))</f>
        <v>0</v>
      </c>
      <c r="K111" s="68">
        <f>IF(COUNTA(K112:K115)&gt;COUNTA(B112:B115),"Cột 1 chưa nhập đủ",IF(COUNTA(K112:K115)&lt;COUNTA(B112:B115),"Cột 10 chưa nhập đủ",COUNTA(K112:K115)))</f>
        <v>0</v>
      </c>
      <c r="L111" s="56"/>
    </row>
    <row r="112" spans="1:12" s="17" customFormat="1" ht="20.25" customHeight="1">
      <c r="A112" s="57" t="s">
        <v>11</v>
      </c>
      <c r="B112" s="58"/>
      <c r="C112" s="59"/>
      <c r="D112" s="60"/>
      <c r="E112" s="59"/>
      <c r="F112" s="61"/>
      <c r="G112" s="62"/>
      <c r="H112" s="62"/>
      <c r="I112" s="62">
        <f>G112-H112</f>
        <v>0</v>
      </c>
      <c r="J112" s="63"/>
      <c r="K112" s="59"/>
      <c r="L112" s="64"/>
    </row>
    <row r="113" spans="1:12" s="17" customFormat="1" ht="20.25" customHeight="1">
      <c r="A113" s="57" t="s">
        <v>12</v>
      </c>
      <c r="B113" s="58"/>
      <c r="C113" s="59"/>
      <c r="D113" s="60"/>
      <c r="E113" s="59"/>
      <c r="F113" s="61"/>
      <c r="G113" s="62"/>
      <c r="H113" s="62"/>
      <c r="I113" s="62">
        <f>G113-H113</f>
        <v>0</v>
      </c>
      <c r="J113" s="63"/>
      <c r="K113" s="59"/>
      <c r="L113" s="64"/>
    </row>
    <row r="114" spans="1:12" s="17" customFormat="1" ht="20.25" customHeight="1">
      <c r="A114" s="57" t="s">
        <v>13</v>
      </c>
      <c r="B114" s="58"/>
      <c r="C114" s="59"/>
      <c r="D114" s="60"/>
      <c r="E114" s="59"/>
      <c r="F114" s="61"/>
      <c r="G114" s="62"/>
      <c r="H114" s="62"/>
      <c r="I114" s="62">
        <f>G114-H114</f>
        <v>0</v>
      </c>
      <c r="J114" s="63"/>
      <c r="K114" s="59"/>
      <c r="L114" s="64"/>
    </row>
    <row r="115" spans="1:12" s="17" customFormat="1" ht="20.25" customHeight="1">
      <c r="A115" s="57" t="s">
        <v>55</v>
      </c>
      <c r="B115" s="58"/>
      <c r="C115" s="59"/>
      <c r="D115" s="60"/>
      <c r="E115" s="59"/>
      <c r="F115" s="61"/>
      <c r="G115" s="62"/>
      <c r="H115" s="62"/>
      <c r="I115" s="62">
        <f>G115-H115</f>
        <v>0</v>
      </c>
      <c r="J115" s="63"/>
      <c r="K115" s="59"/>
      <c r="L115" s="64"/>
    </row>
    <row r="116" spans="1:12" s="17" customFormat="1" ht="32.25" customHeight="1">
      <c r="A116" s="66" t="s">
        <v>82</v>
      </c>
      <c r="B116" s="67" t="s">
        <v>92</v>
      </c>
      <c r="C116" s="68">
        <f>IF(COUNTA(C117:C120)&gt;COUNTA(B117:B120),"Cột 1 chưa nhập đủ",IF(COUNTA(C117:C120)&lt;COUNTA(B117:B120),"Cột 2 chưa nhập đủ",COUNTA(C117:C120)))</f>
        <v>0</v>
      </c>
      <c r="D116" s="68">
        <f>IF(COUNTA(D117:D120)&gt;COUNTA(B117:B120),"Cột 1 chưa nhập đủ",IF(COUNTA(D117:D120)&lt;COUNTA(B117:B120),"Cột 3 chưa nhập đủ",COUNTA(D117:D120)))</f>
        <v>0</v>
      </c>
      <c r="E116" s="68">
        <f>IF(COUNTA(E117:E120)&gt;COUNTA(B117:B120),"Cột 1 chưa nhập đủ",IF(COUNTA(E117:E120)&lt;COUNTA(B117:B120),"Cột 4 chưa nhập đủ",COUNTA(E117:E120)))</f>
        <v>0</v>
      </c>
      <c r="F116" s="68">
        <f>IF(COUNTA(F117:F120)&gt;COUNTA(B117:B120),"Cột 1 chưa nhập đủ",IF(COUNTA(F117:F120)&lt;COUNTA(B117:B120),"Cột 5 chưa nhập đủ",COUNTA(F117:F120)))</f>
        <v>0</v>
      </c>
      <c r="G116" s="69">
        <f>SUM(G117:G120)</f>
        <v>0</v>
      </c>
      <c r="H116" s="69">
        <f>SUM(H117:H120)</f>
        <v>0</v>
      </c>
      <c r="I116" s="69">
        <f>IF(G116-H116=SUM(I117:I120),SUM(I117:I120),"Có sai sót")</f>
        <v>0</v>
      </c>
      <c r="J116" s="68">
        <f>IF(COUNTA(J117:J120)&gt;COUNTA(B117:B120),"Cột 1 chưa nhập đủ",IF(COUNTA(J117:J120)&lt;COUNTA(B117:B120),"Cột 9 chưa nhập đủ",COUNTA(J117:J120)))</f>
        <v>0</v>
      </c>
      <c r="K116" s="68">
        <f>IF(COUNTA(K117:K120)&gt;COUNTA(B117:B120),"Cột 1 chưa nhập đủ",IF(COUNTA(K117:K120)&lt;COUNTA(B117:B120),"Cột 10 chưa nhập đủ",COUNTA(K117:K120)))</f>
        <v>0</v>
      </c>
      <c r="L116" s="56"/>
    </row>
    <row r="117" spans="1:12" s="17" customFormat="1" ht="20.25" customHeight="1">
      <c r="A117" s="57" t="s">
        <v>11</v>
      </c>
      <c r="B117" s="58"/>
      <c r="C117" s="59"/>
      <c r="D117" s="60"/>
      <c r="E117" s="59"/>
      <c r="F117" s="61"/>
      <c r="G117" s="62"/>
      <c r="H117" s="62"/>
      <c r="I117" s="62">
        <f>G117-H117</f>
        <v>0</v>
      </c>
      <c r="J117" s="63"/>
      <c r="K117" s="59"/>
      <c r="L117" s="64"/>
    </row>
    <row r="118" spans="1:12" s="17" customFormat="1" ht="20.25" customHeight="1">
      <c r="A118" s="57" t="s">
        <v>12</v>
      </c>
      <c r="B118" s="58"/>
      <c r="C118" s="59"/>
      <c r="D118" s="60"/>
      <c r="E118" s="59"/>
      <c r="F118" s="61"/>
      <c r="G118" s="62"/>
      <c r="H118" s="62"/>
      <c r="I118" s="62">
        <f>G118-H118</f>
        <v>0</v>
      </c>
      <c r="J118" s="63"/>
      <c r="K118" s="59"/>
      <c r="L118" s="64"/>
    </row>
    <row r="119" spans="1:12" s="17" customFormat="1" ht="20.25" customHeight="1">
      <c r="A119" s="57" t="s">
        <v>13</v>
      </c>
      <c r="B119" s="58"/>
      <c r="C119" s="59"/>
      <c r="D119" s="60"/>
      <c r="E119" s="59"/>
      <c r="F119" s="61"/>
      <c r="G119" s="62"/>
      <c r="H119" s="62"/>
      <c r="I119" s="62">
        <f>G119-H119</f>
        <v>0</v>
      </c>
      <c r="J119" s="63"/>
      <c r="K119" s="59"/>
      <c r="L119" s="64"/>
    </row>
    <row r="120" spans="1:12" s="17" customFormat="1" ht="20.25" customHeight="1">
      <c r="A120" s="57" t="s">
        <v>55</v>
      </c>
      <c r="B120" s="58"/>
      <c r="C120" s="59"/>
      <c r="D120" s="60"/>
      <c r="E120" s="59"/>
      <c r="F120" s="61"/>
      <c r="G120" s="62"/>
      <c r="H120" s="62"/>
      <c r="I120" s="62">
        <f>G120-H120</f>
        <v>0</v>
      </c>
      <c r="J120" s="63"/>
      <c r="K120" s="59"/>
      <c r="L120" s="64"/>
    </row>
    <row r="121" spans="1:12" s="17" customFormat="1" ht="32.25" customHeight="1">
      <c r="A121" s="66" t="s">
        <v>83</v>
      </c>
      <c r="B121" s="67" t="s">
        <v>92</v>
      </c>
      <c r="C121" s="68">
        <f>IF(COUNTA(C122:C125)&gt;COUNTA(B122:B125),"Cột 1 chưa nhập đủ",IF(COUNTA(C122:C125)&lt;COUNTA(B122:B125),"Cột 2 chưa nhập đủ",COUNTA(C122:C125)))</f>
        <v>0</v>
      </c>
      <c r="D121" s="68">
        <f>IF(COUNTA(D122:D125)&gt;COUNTA(B122:B125),"Cột 1 chưa nhập đủ",IF(COUNTA(D122:D125)&lt;COUNTA(B122:B125),"Cột 3 chưa nhập đủ",COUNTA(D122:D125)))</f>
        <v>0</v>
      </c>
      <c r="E121" s="68">
        <f>IF(COUNTA(E122:E125)&gt;COUNTA(B122:B125),"Cột 1 chưa nhập đủ",IF(COUNTA(E122:E125)&lt;COUNTA(B122:B125),"Cột 4 chưa nhập đủ",COUNTA(E122:E125)))</f>
        <v>0</v>
      </c>
      <c r="F121" s="68">
        <f>IF(COUNTA(F122:F125)&gt;COUNTA(B122:B125),"Cột 1 chưa nhập đủ",IF(COUNTA(F122:F125)&lt;COUNTA(B122:B125),"Cột 5 chưa nhập đủ",COUNTA(F122:F125)))</f>
        <v>0</v>
      </c>
      <c r="G121" s="69">
        <f>SUM(G122:G125)</f>
        <v>0</v>
      </c>
      <c r="H121" s="69">
        <f>SUM(H122:H125)</f>
        <v>0</v>
      </c>
      <c r="I121" s="69">
        <f>IF(G121-H121=SUM(I122:I125),SUM(I122:I125),"Có sai sót")</f>
        <v>0</v>
      </c>
      <c r="J121" s="68">
        <f>IF(COUNTA(J122:J125)&gt;COUNTA(B122:B125),"Cột 1 chưa nhập đủ",IF(COUNTA(J122:J125)&lt;COUNTA(B122:B125),"Cột 9 chưa nhập đủ",COUNTA(J122:J125)))</f>
        <v>0</v>
      </c>
      <c r="K121" s="68">
        <f>IF(COUNTA(K122:K125)&gt;COUNTA(B122:B125),"Cột 1 chưa nhập đủ",IF(COUNTA(K122:K125)&lt;COUNTA(B122:B125),"Cột 10 chưa nhập đủ",COUNTA(K122:K125)))</f>
        <v>0</v>
      </c>
      <c r="L121" s="56"/>
    </row>
    <row r="122" spans="1:12" s="17" customFormat="1" ht="20.25" customHeight="1">
      <c r="A122" s="57" t="s">
        <v>11</v>
      </c>
      <c r="B122" s="58"/>
      <c r="C122" s="59"/>
      <c r="D122" s="60"/>
      <c r="E122" s="59"/>
      <c r="F122" s="61"/>
      <c r="G122" s="62"/>
      <c r="H122" s="62"/>
      <c r="I122" s="62">
        <f>G122-H122</f>
        <v>0</v>
      </c>
      <c r="J122" s="63"/>
      <c r="K122" s="59"/>
      <c r="L122" s="64"/>
    </row>
    <row r="123" spans="1:12" s="17" customFormat="1" ht="20.25" customHeight="1">
      <c r="A123" s="57" t="s">
        <v>12</v>
      </c>
      <c r="B123" s="58"/>
      <c r="C123" s="59"/>
      <c r="D123" s="60"/>
      <c r="E123" s="59"/>
      <c r="F123" s="61"/>
      <c r="G123" s="62"/>
      <c r="H123" s="62"/>
      <c r="I123" s="62">
        <f>G123-H123</f>
        <v>0</v>
      </c>
      <c r="J123" s="63"/>
      <c r="K123" s="59"/>
      <c r="L123" s="64"/>
    </row>
    <row r="124" spans="1:12" s="17" customFormat="1" ht="20.25" customHeight="1">
      <c r="A124" s="57" t="s">
        <v>13</v>
      </c>
      <c r="B124" s="58"/>
      <c r="C124" s="59"/>
      <c r="D124" s="60"/>
      <c r="E124" s="59"/>
      <c r="F124" s="61"/>
      <c r="G124" s="62"/>
      <c r="H124" s="62"/>
      <c r="I124" s="62">
        <f>G124-H124</f>
        <v>0</v>
      </c>
      <c r="J124" s="63"/>
      <c r="K124" s="59"/>
      <c r="L124" s="64"/>
    </row>
    <row r="125" spans="1:12" s="17" customFormat="1" ht="20.25" customHeight="1">
      <c r="A125" s="57" t="s">
        <v>55</v>
      </c>
      <c r="B125" s="58"/>
      <c r="C125" s="59"/>
      <c r="D125" s="60"/>
      <c r="E125" s="59"/>
      <c r="F125" s="61"/>
      <c r="G125" s="62"/>
      <c r="H125" s="62"/>
      <c r="I125" s="62">
        <f>G125-H125</f>
        <v>0</v>
      </c>
      <c r="J125" s="63"/>
      <c r="K125" s="59"/>
      <c r="L125" s="64"/>
    </row>
    <row r="126" spans="1:12" s="17" customFormat="1" ht="32.25" customHeight="1">
      <c r="A126" s="66" t="s">
        <v>84</v>
      </c>
      <c r="B126" s="67" t="s">
        <v>92</v>
      </c>
      <c r="C126" s="68">
        <f>IF(COUNTA(C127:C130)&gt;COUNTA(B127:B130),"Cột 1 chưa nhập đủ",IF(COUNTA(C127:C130)&lt;COUNTA(B127:B130),"Cột 2 chưa nhập đủ",COUNTA(C127:C130)))</f>
        <v>0</v>
      </c>
      <c r="D126" s="68">
        <f>IF(COUNTA(D127:D130)&gt;COUNTA(B127:B130),"Cột 1 chưa nhập đủ",IF(COUNTA(D127:D130)&lt;COUNTA(B127:B130),"Cột 3 chưa nhập đủ",COUNTA(D127:D130)))</f>
        <v>0</v>
      </c>
      <c r="E126" s="68">
        <f>IF(COUNTA(E127:E130)&gt;COUNTA(B127:B130),"Cột 1 chưa nhập đủ",IF(COUNTA(E127:E130)&lt;COUNTA(B127:B130),"Cột 4 chưa nhập đủ",COUNTA(E127:E130)))</f>
        <v>0</v>
      </c>
      <c r="F126" s="68">
        <f>IF(COUNTA(F127:F130)&gt;COUNTA(B127:B130),"Cột 1 chưa nhập đủ",IF(COUNTA(F127:F130)&lt;COUNTA(B127:B130),"Cột 5 chưa nhập đủ",COUNTA(F127:F130)))</f>
        <v>0</v>
      </c>
      <c r="G126" s="69">
        <f>SUM(G127:G130)</f>
        <v>0</v>
      </c>
      <c r="H126" s="69">
        <f>SUM(H127:H130)</f>
        <v>0</v>
      </c>
      <c r="I126" s="69">
        <f>IF(G126-H126=SUM(I127:I130),SUM(I127:I130),"Có sai sót")</f>
        <v>0</v>
      </c>
      <c r="J126" s="68">
        <f>IF(COUNTA(J127:J130)&gt;COUNTA(B127:B130),"Cột 1 chưa nhập đủ",IF(COUNTA(J127:J130)&lt;COUNTA(B127:B130),"Cột 9 chưa nhập đủ",COUNTA(J127:J130)))</f>
        <v>0</v>
      </c>
      <c r="K126" s="68">
        <f>IF(COUNTA(K127:K130)&gt;COUNTA(B127:B130),"Cột 1 chưa nhập đủ",IF(COUNTA(K127:K130)&lt;COUNTA(B127:B130),"Cột 10 chưa nhập đủ",COUNTA(K127:K130)))</f>
        <v>0</v>
      </c>
      <c r="L126" s="56"/>
    </row>
    <row r="127" spans="1:12" s="17" customFormat="1" ht="20.25" customHeight="1">
      <c r="A127" s="57" t="s">
        <v>11</v>
      </c>
      <c r="B127" s="58"/>
      <c r="C127" s="59"/>
      <c r="D127" s="60"/>
      <c r="E127" s="59"/>
      <c r="F127" s="61"/>
      <c r="G127" s="62"/>
      <c r="H127" s="62"/>
      <c r="I127" s="62">
        <f>G127-H127</f>
        <v>0</v>
      </c>
      <c r="J127" s="63"/>
      <c r="K127" s="59"/>
      <c r="L127" s="64"/>
    </row>
    <row r="128" spans="1:12" s="17" customFormat="1" ht="20.25" customHeight="1">
      <c r="A128" s="57" t="s">
        <v>12</v>
      </c>
      <c r="B128" s="58"/>
      <c r="C128" s="59"/>
      <c r="D128" s="60"/>
      <c r="E128" s="59"/>
      <c r="F128" s="61"/>
      <c r="G128" s="62"/>
      <c r="H128" s="62"/>
      <c r="I128" s="62">
        <f>G128-H128</f>
        <v>0</v>
      </c>
      <c r="J128" s="63"/>
      <c r="K128" s="59"/>
      <c r="L128" s="64"/>
    </row>
    <row r="129" spans="1:12" s="17" customFormat="1" ht="20.25" customHeight="1">
      <c r="A129" s="57" t="s">
        <v>13</v>
      </c>
      <c r="B129" s="58"/>
      <c r="C129" s="59"/>
      <c r="D129" s="60"/>
      <c r="E129" s="59"/>
      <c r="F129" s="61"/>
      <c r="G129" s="62"/>
      <c r="H129" s="62"/>
      <c r="I129" s="62">
        <f>G129-H129</f>
        <v>0</v>
      </c>
      <c r="J129" s="63"/>
      <c r="K129" s="59"/>
      <c r="L129" s="64"/>
    </row>
    <row r="130" spans="1:12" s="17" customFormat="1" ht="20.25" customHeight="1">
      <c r="A130" s="57" t="s">
        <v>55</v>
      </c>
      <c r="B130" s="58"/>
      <c r="C130" s="59"/>
      <c r="D130" s="60"/>
      <c r="E130" s="59"/>
      <c r="F130" s="61"/>
      <c r="G130" s="62"/>
      <c r="H130" s="62"/>
      <c r="I130" s="62">
        <f>G130-H130</f>
        <v>0</v>
      </c>
      <c r="J130" s="63"/>
      <c r="K130" s="59"/>
      <c r="L130" s="64"/>
    </row>
    <row r="131" spans="1:12" s="17" customFormat="1" ht="32.25" customHeight="1">
      <c r="A131" s="66" t="s">
        <v>85</v>
      </c>
      <c r="B131" s="67" t="s">
        <v>92</v>
      </c>
      <c r="C131" s="68">
        <f>IF(COUNTA(C132:C135)&gt;COUNTA(B132:B135),"Cột 1 chưa nhập đủ",IF(COUNTA(C132:C135)&lt;COUNTA(B132:B135),"Cột 2 chưa nhập đủ",COUNTA(C132:C135)))</f>
        <v>0</v>
      </c>
      <c r="D131" s="68">
        <f>IF(COUNTA(D132:D135)&gt;COUNTA(B132:B135),"Cột 1 chưa nhập đủ",IF(COUNTA(D132:D135)&lt;COUNTA(B132:B135),"Cột 3 chưa nhập đủ",COUNTA(D132:D135)))</f>
        <v>0</v>
      </c>
      <c r="E131" s="68">
        <f>IF(COUNTA(E132:E135)&gt;COUNTA(B132:B135),"Cột 1 chưa nhập đủ",IF(COUNTA(E132:E135)&lt;COUNTA(B132:B135),"Cột 4 chưa nhập đủ",COUNTA(E132:E135)))</f>
        <v>0</v>
      </c>
      <c r="F131" s="68">
        <f>IF(COUNTA(F132:F135)&gt;COUNTA(B132:B135),"Cột 1 chưa nhập đủ",IF(COUNTA(F132:F135)&lt;COUNTA(B132:B135),"Cột 5 chưa nhập đủ",COUNTA(F132:F135)))</f>
        <v>0</v>
      </c>
      <c r="G131" s="69">
        <f>SUM(G132:G135)</f>
        <v>0</v>
      </c>
      <c r="H131" s="69">
        <f>SUM(H132:H135)</f>
        <v>0</v>
      </c>
      <c r="I131" s="69">
        <f>IF(G131-H131=SUM(I132:I135),SUM(I132:I135),"Có sai sót")</f>
        <v>0</v>
      </c>
      <c r="J131" s="68">
        <f>IF(COUNTA(J132:J135)&gt;COUNTA(B132:B135),"Cột 1 chưa nhập đủ",IF(COUNTA(J132:J135)&lt;COUNTA(B132:B135),"Cột 9 chưa nhập đủ",COUNTA(J132:J135)))</f>
        <v>0</v>
      </c>
      <c r="K131" s="68">
        <f>IF(COUNTA(K132:K135)&gt;COUNTA(B132:B135),"Cột 1 chưa nhập đủ",IF(COUNTA(K132:K135)&lt;COUNTA(B132:B135),"Cột 10 chưa nhập đủ",COUNTA(K132:K135)))</f>
        <v>0</v>
      </c>
      <c r="L131" s="56"/>
    </row>
    <row r="132" spans="1:12" s="17" customFormat="1" ht="20.25" customHeight="1">
      <c r="A132" s="57" t="s">
        <v>11</v>
      </c>
      <c r="B132" s="58"/>
      <c r="C132" s="59"/>
      <c r="D132" s="60"/>
      <c r="E132" s="59"/>
      <c r="F132" s="61"/>
      <c r="G132" s="62"/>
      <c r="H132" s="62"/>
      <c r="I132" s="62">
        <f>G132-H132</f>
        <v>0</v>
      </c>
      <c r="J132" s="63"/>
      <c r="K132" s="59"/>
      <c r="L132" s="64"/>
    </row>
    <row r="133" spans="1:12" s="17" customFormat="1" ht="20.25" customHeight="1">
      <c r="A133" s="57" t="s">
        <v>12</v>
      </c>
      <c r="B133" s="58"/>
      <c r="C133" s="59"/>
      <c r="D133" s="60"/>
      <c r="E133" s="59"/>
      <c r="F133" s="61"/>
      <c r="G133" s="62"/>
      <c r="H133" s="62"/>
      <c r="I133" s="62">
        <f>G133-H133</f>
        <v>0</v>
      </c>
      <c r="J133" s="63"/>
      <c r="K133" s="59"/>
      <c r="L133" s="64"/>
    </row>
    <row r="134" spans="1:12" s="17" customFormat="1" ht="20.25" customHeight="1">
      <c r="A134" s="57" t="s">
        <v>13</v>
      </c>
      <c r="B134" s="58"/>
      <c r="C134" s="59"/>
      <c r="D134" s="60"/>
      <c r="E134" s="59"/>
      <c r="F134" s="61"/>
      <c r="G134" s="62"/>
      <c r="H134" s="62"/>
      <c r="I134" s="62">
        <f>G134-H134</f>
        <v>0</v>
      </c>
      <c r="J134" s="63"/>
      <c r="K134" s="59"/>
      <c r="L134" s="64"/>
    </row>
    <row r="135" spans="1:12" s="17" customFormat="1" ht="20.25" customHeight="1">
      <c r="A135" s="57" t="s">
        <v>55</v>
      </c>
      <c r="B135" s="58"/>
      <c r="C135" s="59"/>
      <c r="D135" s="60"/>
      <c r="E135" s="59"/>
      <c r="F135" s="61"/>
      <c r="G135" s="62"/>
      <c r="H135" s="62"/>
      <c r="I135" s="62">
        <f>G135-H135</f>
        <v>0</v>
      </c>
      <c r="J135" s="63"/>
      <c r="K135" s="59"/>
      <c r="L135" s="64"/>
    </row>
    <row r="136" spans="1:12" s="17" customFormat="1" ht="32.25" customHeight="1">
      <c r="A136" s="66" t="s">
        <v>86</v>
      </c>
      <c r="B136" s="67" t="s">
        <v>92</v>
      </c>
      <c r="C136" s="68">
        <f>IF(COUNTA(C137:C140)&gt;COUNTA(B137:B140),"Cột 1 chưa nhập đủ",IF(COUNTA(C137:C140)&lt;COUNTA(B137:B140),"Cột 2 chưa nhập đủ",COUNTA(C137:C140)))</f>
        <v>0</v>
      </c>
      <c r="D136" s="68">
        <f>IF(COUNTA(D137:D140)&gt;COUNTA(B137:B140),"Cột 1 chưa nhập đủ",IF(COUNTA(D137:D140)&lt;COUNTA(B137:B140),"Cột 3 chưa nhập đủ",COUNTA(D137:D140)))</f>
        <v>0</v>
      </c>
      <c r="E136" s="68">
        <f>IF(COUNTA(E137:E140)&gt;COUNTA(B137:B140),"Cột 1 chưa nhập đủ",IF(COUNTA(E137:E140)&lt;COUNTA(B137:B140),"Cột 4 chưa nhập đủ",COUNTA(E137:E140)))</f>
        <v>0</v>
      </c>
      <c r="F136" s="68">
        <f>IF(COUNTA(F137:F140)&gt;COUNTA(B137:B140),"Cột 1 chưa nhập đủ",IF(COUNTA(F137:F140)&lt;COUNTA(B137:B140),"Cột 5 chưa nhập đủ",COUNTA(F137:F140)))</f>
        <v>0</v>
      </c>
      <c r="G136" s="69">
        <f>SUM(G137:G140)</f>
        <v>0</v>
      </c>
      <c r="H136" s="69">
        <f>SUM(H137:H140)</f>
        <v>0</v>
      </c>
      <c r="I136" s="69">
        <f>IF(G136-H136=SUM(I137:I140),SUM(I137:I140),"Có sai sót")</f>
        <v>0</v>
      </c>
      <c r="J136" s="68">
        <f>IF(COUNTA(J137:J140)&gt;COUNTA(B137:B140),"Cột 1 chưa nhập đủ",IF(COUNTA(J137:J140)&lt;COUNTA(B137:B140),"Cột 9 chưa nhập đủ",COUNTA(J137:J140)))</f>
        <v>0</v>
      </c>
      <c r="K136" s="68">
        <f>IF(COUNTA(K137:K140)&gt;COUNTA(B137:B140),"Cột 1 chưa nhập đủ",IF(COUNTA(K137:K140)&lt;COUNTA(B137:B140),"Cột 10 chưa nhập đủ",COUNTA(K137:K140)))</f>
        <v>0</v>
      </c>
      <c r="L136" s="56"/>
    </row>
    <row r="137" spans="1:12" s="17" customFormat="1" ht="20.25" customHeight="1">
      <c r="A137" s="57" t="s">
        <v>11</v>
      </c>
      <c r="B137" s="58"/>
      <c r="C137" s="59"/>
      <c r="D137" s="60"/>
      <c r="E137" s="59"/>
      <c r="F137" s="61"/>
      <c r="G137" s="62"/>
      <c r="H137" s="62"/>
      <c r="I137" s="62">
        <f>G137-H137</f>
        <v>0</v>
      </c>
      <c r="J137" s="63"/>
      <c r="K137" s="59"/>
      <c r="L137" s="64"/>
    </row>
    <row r="138" spans="1:12" s="17" customFormat="1" ht="20.25" customHeight="1">
      <c r="A138" s="57" t="s">
        <v>12</v>
      </c>
      <c r="B138" s="58"/>
      <c r="C138" s="59"/>
      <c r="D138" s="60"/>
      <c r="E138" s="59"/>
      <c r="F138" s="61"/>
      <c r="G138" s="62"/>
      <c r="H138" s="62"/>
      <c r="I138" s="62">
        <f>G138-H138</f>
        <v>0</v>
      </c>
      <c r="J138" s="63"/>
      <c r="K138" s="59"/>
      <c r="L138" s="64"/>
    </row>
    <row r="139" spans="1:12" s="17" customFormat="1" ht="20.25" customHeight="1">
      <c r="A139" s="57" t="s">
        <v>13</v>
      </c>
      <c r="B139" s="58"/>
      <c r="C139" s="59"/>
      <c r="D139" s="60"/>
      <c r="E139" s="59"/>
      <c r="F139" s="61"/>
      <c r="G139" s="62"/>
      <c r="H139" s="62"/>
      <c r="I139" s="62">
        <f>G139-H139</f>
        <v>0</v>
      </c>
      <c r="J139" s="63"/>
      <c r="K139" s="59"/>
      <c r="L139" s="64"/>
    </row>
    <row r="140" spans="1:12" s="17" customFormat="1" ht="20.25" customHeight="1">
      <c r="A140" s="57" t="s">
        <v>55</v>
      </c>
      <c r="B140" s="58"/>
      <c r="C140" s="59"/>
      <c r="D140" s="60"/>
      <c r="E140" s="59"/>
      <c r="F140" s="61"/>
      <c r="G140" s="62"/>
      <c r="H140" s="62"/>
      <c r="I140" s="62">
        <f>G140-H140</f>
        <v>0</v>
      </c>
      <c r="J140" s="63"/>
      <c r="K140" s="59"/>
      <c r="L140" s="64"/>
    </row>
    <row r="141" spans="1:12" s="17" customFormat="1" ht="32.25" customHeight="1">
      <c r="A141" s="66" t="s">
        <v>87</v>
      </c>
      <c r="B141" s="67" t="s">
        <v>92</v>
      </c>
      <c r="C141" s="68">
        <f>IF(COUNTA(C142:C145)&gt;COUNTA(B142:B145),"Cột 1 chưa nhập đủ",IF(COUNTA(C142:C145)&lt;COUNTA(B142:B145),"Cột 2 chưa nhập đủ",COUNTA(C142:C145)))</f>
        <v>0</v>
      </c>
      <c r="D141" s="68">
        <f>IF(COUNTA(D142:D145)&gt;COUNTA(B142:B145),"Cột 1 chưa nhập đủ",IF(COUNTA(D142:D145)&lt;COUNTA(B142:B145),"Cột 3 chưa nhập đủ",COUNTA(D142:D145)))</f>
        <v>0</v>
      </c>
      <c r="E141" s="68">
        <f>IF(COUNTA(E142:E145)&gt;COUNTA(B142:B145),"Cột 1 chưa nhập đủ",IF(COUNTA(E142:E145)&lt;COUNTA(B142:B145),"Cột 4 chưa nhập đủ",COUNTA(E142:E145)))</f>
        <v>0</v>
      </c>
      <c r="F141" s="68">
        <f>IF(COUNTA(F142:F145)&gt;COUNTA(B142:B145),"Cột 1 chưa nhập đủ",IF(COUNTA(F142:F145)&lt;COUNTA(B142:B145),"Cột 5 chưa nhập đủ",COUNTA(F142:F145)))</f>
        <v>0</v>
      </c>
      <c r="G141" s="69">
        <f>SUM(G142:G145)</f>
        <v>0</v>
      </c>
      <c r="H141" s="69">
        <f>SUM(H142:H145)</f>
        <v>0</v>
      </c>
      <c r="I141" s="69">
        <f>IF(G141-H141=SUM(I142:I145),SUM(I142:I145),"Có sai sót")</f>
        <v>0</v>
      </c>
      <c r="J141" s="68">
        <f>IF(COUNTA(J142:J145)&gt;COUNTA(B142:B145),"Cột 1 chưa nhập đủ",IF(COUNTA(J142:J145)&lt;COUNTA(B142:B145),"Cột 9 chưa nhập đủ",COUNTA(J142:J145)))</f>
        <v>0</v>
      </c>
      <c r="K141" s="68">
        <f>IF(COUNTA(K142:K145)&gt;COUNTA(B142:B145),"Cột 1 chưa nhập đủ",IF(COUNTA(K142:K145)&lt;COUNTA(B142:B145),"Cột 10 chưa nhập đủ",COUNTA(K142:K145)))</f>
        <v>0</v>
      </c>
      <c r="L141" s="56"/>
    </row>
    <row r="142" spans="1:12" s="17" customFormat="1" ht="20.25" customHeight="1">
      <c r="A142" s="57" t="s">
        <v>11</v>
      </c>
      <c r="B142" s="58"/>
      <c r="C142" s="59"/>
      <c r="D142" s="60"/>
      <c r="E142" s="59"/>
      <c r="F142" s="61"/>
      <c r="G142" s="62"/>
      <c r="H142" s="62"/>
      <c r="I142" s="62">
        <f>G142-H142</f>
        <v>0</v>
      </c>
      <c r="J142" s="63"/>
      <c r="K142" s="59"/>
      <c r="L142" s="64"/>
    </row>
    <row r="143" spans="1:12" s="17" customFormat="1" ht="20.25" customHeight="1">
      <c r="A143" s="57" t="s">
        <v>12</v>
      </c>
      <c r="B143" s="58"/>
      <c r="C143" s="59"/>
      <c r="D143" s="60"/>
      <c r="E143" s="59"/>
      <c r="F143" s="61"/>
      <c r="G143" s="62"/>
      <c r="H143" s="62"/>
      <c r="I143" s="62">
        <f>G143-H143</f>
        <v>0</v>
      </c>
      <c r="J143" s="63"/>
      <c r="K143" s="59"/>
      <c r="L143" s="64"/>
    </row>
    <row r="144" spans="1:12" s="17" customFormat="1" ht="20.25" customHeight="1">
      <c r="A144" s="57" t="s">
        <v>13</v>
      </c>
      <c r="B144" s="58"/>
      <c r="C144" s="59"/>
      <c r="D144" s="60"/>
      <c r="E144" s="59"/>
      <c r="F144" s="61"/>
      <c r="G144" s="62"/>
      <c r="H144" s="62"/>
      <c r="I144" s="62">
        <f>G144-H144</f>
        <v>0</v>
      </c>
      <c r="J144" s="63"/>
      <c r="K144" s="59"/>
      <c r="L144" s="64"/>
    </row>
    <row r="145" spans="1:12" s="17" customFormat="1" ht="20.25" customHeight="1">
      <c r="A145" s="57" t="s">
        <v>55</v>
      </c>
      <c r="B145" s="58"/>
      <c r="C145" s="59"/>
      <c r="D145" s="60"/>
      <c r="E145" s="59"/>
      <c r="F145" s="61"/>
      <c r="G145" s="62"/>
      <c r="H145" s="62"/>
      <c r="I145" s="62">
        <f>G145-H145</f>
        <v>0</v>
      </c>
      <c r="J145" s="63"/>
      <c r="K145" s="59"/>
      <c r="L145" s="64"/>
    </row>
    <row r="146" spans="1:12" s="17" customFormat="1" ht="32.25" customHeight="1">
      <c r="A146" s="66" t="s">
        <v>88</v>
      </c>
      <c r="B146" s="67" t="s">
        <v>92</v>
      </c>
      <c r="C146" s="68">
        <f>IF(COUNTA(C147:C150)&gt;COUNTA(B147:B150),"Cột 1 chưa nhập đủ",IF(COUNTA(C147:C150)&lt;COUNTA(B147:B150),"Cột 2 chưa nhập đủ",COUNTA(C147:C150)))</f>
        <v>0</v>
      </c>
      <c r="D146" s="68">
        <f>IF(COUNTA(D147:D150)&gt;COUNTA(B147:B150),"Cột 1 chưa nhập đủ",IF(COUNTA(D147:D150)&lt;COUNTA(B147:B150),"Cột 3 chưa nhập đủ",COUNTA(D147:D150)))</f>
        <v>0</v>
      </c>
      <c r="E146" s="68">
        <f>IF(COUNTA(E147:E150)&gt;COUNTA(B147:B150),"Cột 1 chưa nhập đủ",IF(COUNTA(E147:E150)&lt;COUNTA(B147:B150),"Cột 4 chưa nhập đủ",COUNTA(E147:E150)))</f>
        <v>0</v>
      </c>
      <c r="F146" s="68">
        <f>IF(COUNTA(F147:F150)&gt;COUNTA(B147:B150),"Cột 1 chưa nhập đủ",IF(COUNTA(F147:F150)&lt;COUNTA(B147:B150),"Cột 5 chưa nhập đủ",COUNTA(F147:F150)))</f>
        <v>0</v>
      </c>
      <c r="G146" s="69">
        <f>SUM(G147:G150)</f>
        <v>0</v>
      </c>
      <c r="H146" s="69">
        <f>SUM(H147:H150)</f>
        <v>0</v>
      </c>
      <c r="I146" s="69">
        <f>IF(G146-H146=SUM(I147:I150),SUM(I147:I150),"Có sai sót")</f>
        <v>0</v>
      </c>
      <c r="J146" s="68">
        <f>IF(COUNTA(J147:J150)&gt;COUNTA(B147:B150),"Cột 1 chưa nhập đủ",IF(COUNTA(J147:J150)&lt;COUNTA(B147:B150),"Cột 9 chưa nhập đủ",COUNTA(J147:J150)))</f>
        <v>0</v>
      </c>
      <c r="K146" s="68">
        <f>IF(COUNTA(K147:K150)&gt;COUNTA(B147:B150),"Cột 1 chưa nhập đủ",IF(COUNTA(K147:K150)&lt;COUNTA(B147:B150),"Cột 10 chưa nhập đủ",COUNTA(K147:K150)))</f>
        <v>0</v>
      </c>
      <c r="L146" s="56"/>
    </row>
    <row r="147" spans="1:12" s="17" customFormat="1" ht="20.25" customHeight="1">
      <c r="A147" s="57" t="s">
        <v>11</v>
      </c>
      <c r="B147" s="58"/>
      <c r="C147" s="59"/>
      <c r="D147" s="60"/>
      <c r="E147" s="59"/>
      <c r="F147" s="61"/>
      <c r="G147" s="62"/>
      <c r="H147" s="62"/>
      <c r="I147" s="62">
        <f>G147-H147</f>
        <v>0</v>
      </c>
      <c r="J147" s="63"/>
      <c r="K147" s="59"/>
      <c r="L147" s="64"/>
    </row>
    <row r="148" spans="1:12" s="17" customFormat="1" ht="20.25" customHeight="1">
      <c r="A148" s="57" t="s">
        <v>12</v>
      </c>
      <c r="B148" s="58"/>
      <c r="C148" s="59"/>
      <c r="D148" s="60"/>
      <c r="E148" s="59"/>
      <c r="F148" s="61"/>
      <c r="G148" s="62"/>
      <c r="H148" s="62"/>
      <c r="I148" s="62">
        <f>G148-H148</f>
        <v>0</v>
      </c>
      <c r="J148" s="63"/>
      <c r="K148" s="59"/>
      <c r="L148" s="64"/>
    </row>
    <row r="149" spans="1:12" s="17" customFormat="1" ht="20.25" customHeight="1">
      <c r="A149" s="57" t="s">
        <v>13</v>
      </c>
      <c r="B149" s="58"/>
      <c r="C149" s="59"/>
      <c r="D149" s="60"/>
      <c r="E149" s="59"/>
      <c r="F149" s="61"/>
      <c r="G149" s="62"/>
      <c r="H149" s="62"/>
      <c r="I149" s="62">
        <f>G149-H149</f>
        <v>0</v>
      </c>
      <c r="J149" s="63"/>
      <c r="K149" s="59"/>
      <c r="L149" s="64"/>
    </row>
    <row r="150" spans="1:12" s="17" customFormat="1" ht="20.25" customHeight="1">
      <c r="A150" s="57" t="s">
        <v>55</v>
      </c>
      <c r="B150" s="58"/>
      <c r="C150" s="59"/>
      <c r="D150" s="60"/>
      <c r="E150" s="59"/>
      <c r="F150" s="61"/>
      <c r="G150" s="62"/>
      <c r="H150" s="62"/>
      <c r="I150" s="62">
        <f>G150-H150</f>
        <v>0</v>
      </c>
      <c r="J150" s="63"/>
      <c r="K150" s="59"/>
      <c r="L150" s="64"/>
    </row>
    <row r="151" spans="1:12" s="17" customFormat="1" ht="32.25" customHeight="1">
      <c r="A151" s="66" t="s">
        <v>89</v>
      </c>
      <c r="B151" s="67" t="s">
        <v>92</v>
      </c>
      <c r="C151" s="68">
        <f>IF(COUNTA(C152:C155)&gt;COUNTA(B152:B155),"Cột 1 chưa nhập đủ",IF(COUNTA(C152:C155)&lt;COUNTA(B152:B155),"Cột 2 chưa nhập đủ",COUNTA(C152:C155)))</f>
        <v>0</v>
      </c>
      <c r="D151" s="68">
        <f>IF(COUNTA(D152:D155)&gt;COUNTA(B152:B155),"Cột 1 chưa nhập đủ",IF(COUNTA(D152:D155)&lt;COUNTA(B152:B155),"Cột 3 chưa nhập đủ",COUNTA(D152:D155)))</f>
        <v>0</v>
      </c>
      <c r="E151" s="68">
        <f>IF(COUNTA(E152:E155)&gt;COUNTA(B152:B155),"Cột 1 chưa nhập đủ",IF(COUNTA(E152:E155)&lt;COUNTA(B152:B155),"Cột 4 chưa nhập đủ",COUNTA(E152:E155)))</f>
        <v>0</v>
      </c>
      <c r="F151" s="68">
        <f>IF(COUNTA(F152:F155)&gt;COUNTA(B152:B155),"Cột 1 chưa nhập đủ",IF(COUNTA(F152:F155)&lt;COUNTA(B152:B155),"Cột 5 chưa nhập đủ",COUNTA(F152:F155)))</f>
        <v>0</v>
      </c>
      <c r="G151" s="69">
        <f>SUM(G152:G155)</f>
        <v>0</v>
      </c>
      <c r="H151" s="69">
        <f>SUM(H152:H155)</f>
        <v>0</v>
      </c>
      <c r="I151" s="69">
        <f>IF(G151-H151=SUM(I152:I155),SUM(I152:I155),"Có sai sót")</f>
        <v>0</v>
      </c>
      <c r="J151" s="68">
        <f>IF(COUNTA(J152:J155)&gt;COUNTA(B152:B155),"Cột 1 chưa nhập đủ",IF(COUNTA(J152:J155)&lt;COUNTA(B152:B155),"Cột 9 chưa nhập đủ",COUNTA(J152:J155)))</f>
        <v>0</v>
      </c>
      <c r="K151" s="68">
        <f>IF(COUNTA(K152:K155)&gt;COUNTA(B152:B155),"Cột 1 chưa nhập đủ",IF(COUNTA(K152:K155)&lt;COUNTA(B152:B155),"Cột 10 chưa nhập đủ",COUNTA(K152:K155)))</f>
        <v>0</v>
      </c>
      <c r="L151" s="56"/>
    </row>
    <row r="152" spans="1:12" s="17" customFormat="1" ht="20.25" customHeight="1">
      <c r="A152" s="57" t="s">
        <v>11</v>
      </c>
      <c r="B152" s="58"/>
      <c r="C152" s="59"/>
      <c r="D152" s="60"/>
      <c r="E152" s="59"/>
      <c r="F152" s="61"/>
      <c r="G152" s="62"/>
      <c r="H152" s="62"/>
      <c r="I152" s="62">
        <f>G152-H152</f>
        <v>0</v>
      </c>
      <c r="J152" s="63"/>
      <c r="K152" s="59"/>
      <c r="L152" s="64"/>
    </row>
    <row r="153" spans="1:12" s="17" customFormat="1" ht="20.25" customHeight="1">
      <c r="A153" s="57" t="s">
        <v>12</v>
      </c>
      <c r="B153" s="58"/>
      <c r="C153" s="59"/>
      <c r="D153" s="60"/>
      <c r="E153" s="59"/>
      <c r="F153" s="61"/>
      <c r="G153" s="62"/>
      <c r="H153" s="62"/>
      <c r="I153" s="62">
        <f>G153-H153</f>
        <v>0</v>
      </c>
      <c r="J153" s="63"/>
      <c r="K153" s="59"/>
      <c r="L153" s="64"/>
    </row>
    <row r="154" spans="1:12" s="17" customFormat="1" ht="20.25" customHeight="1">
      <c r="A154" s="57" t="s">
        <v>13</v>
      </c>
      <c r="B154" s="58"/>
      <c r="C154" s="59"/>
      <c r="D154" s="60"/>
      <c r="E154" s="59"/>
      <c r="F154" s="61"/>
      <c r="G154" s="62"/>
      <c r="H154" s="62"/>
      <c r="I154" s="62">
        <f>G154-H154</f>
        <v>0</v>
      </c>
      <c r="J154" s="63"/>
      <c r="K154" s="59"/>
      <c r="L154" s="64"/>
    </row>
    <row r="155" spans="1:12" s="17" customFormat="1" ht="20.25" customHeight="1">
      <c r="A155" s="57" t="s">
        <v>55</v>
      </c>
      <c r="B155" s="58"/>
      <c r="C155" s="59"/>
      <c r="D155" s="60"/>
      <c r="E155" s="59"/>
      <c r="F155" s="61"/>
      <c r="G155" s="62"/>
      <c r="H155" s="62"/>
      <c r="I155" s="62">
        <f>G155-H155</f>
        <v>0</v>
      </c>
      <c r="J155" s="63"/>
      <c r="K155" s="59"/>
      <c r="L155" s="64"/>
    </row>
    <row r="156" spans="1:12" s="17" customFormat="1" ht="32.25" customHeight="1">
      <c r="A156" s="66" t="s">
        <v>90</v>
      </c>
      <c r="B156" s="67" t="s">
        <v>92</v>
      </c>
      <c r="C156" s="68">
        <f>IF(COUNTA(C157:C160)&gt;COUNTA(B157:B160),"Cột 1 chưa nhập đủ",IF(COUNTA(C157:C160)&lt;COUNTA(B157:B160),"Cột 2 chưa nhập đủ",COUNTA(C157:C160)))</f>
        <v>0</v>
      </c>
      <c r="D156" s="68">
        <f>IF(COUNTA(D157:D160)&gt;COUNTA(B157:B160),"Cột 1 chưa nhập đủ",IF(COUNTA(D157:D160)&lt;COUNTA(B157:B160),"Cột 3 chưa nhập đủ",COUNTA(D157:D160)))</f>
        <v>0</v>
      </c>
      <c r="E156" s="68">
        <f>IF(COUNTA(E157:E160)&gt;COUNTA(B157:B160),"Cột 1 chưa nhập đủ",IF(COUNTA(E157:E160)&lt;COUNTA(B157:B160),"Cột 4 chưa nhập đủ",COUNTA(E157:E160)))</f>
        <v>0</v>
      </c>
      <c r="F156" s="68">
        <f>IF(COUNTA(F157:F160)&gt;COUNTA(B157:B160),"Cột 1 chưa nhập đủ",IF(COUNTA(F157:F160)&lt;COUNTA(B157:B160),"Cột 5 chưa nhập đủ",COUNTA(F157:F160)))</f>
        <v>0</v>
      </c>
      <c r="G156" s="69">
        <f>SUM(G157:G160)</f>
        <v>0</v>
      </c>
      <c r="H156" s="69">
        <f>SUM(H157:H160)</f>
        <v>0</v>
      </c>
      <c r="I156" s="69">
        <f>IF(G156-H156=SUM(I157:I160),SUM(I157:I160),"Có sai sót")</f>
        <v>0</v>
      </c>
      <c r="J156" s="68">
        <f>IF(COUNTA(J157:J160)&gt;COUNTA(B157:B160),"Cột 1 chưa nhập đủ",IF(COUNTA(J157:J160)&lt;COUNTA(B157:B160),"Cột 9 chưa nhập đủ",COUNTA(J157:J160)))</f>
        <v>0</v>
      </c>
      <c r="K156" s="68">
        <f>IF(COUNTA(K157:K160)&gt;COUNTA(B157:B160),"Cột 1 chưa nhập đủ",IF(COUNTA(K157:K160)&lt;COUNTA(B157:B160),"Cột 10 chưa nhập đủ",COUNTA(K157:K160)))</f>
        <v>0</v>
      </c>
      <c r="L156" s="56"/>
    </row>
    <row r="157" spans="1:12" s="17" customFormat="1" ht="20.25" customHeight="1">
      <c r="A157" s="57" t="s">
        <v>11</v>
      </c>
      <c r="B157" s="58"/>
      <c r="C157" s="59"/>
      <c r="D157" s="60"/>
      <c r="E157" s="59"/>
      <c r="F157" s="61"/>
      <c r="G157" s="62"/>
      <c r="H157" s="62"/>
      <c r="I157" s="62">
        <f>G157-H157</f>
        <v>0</v>
      </c>
      <c r="J157" s="63"/>
      <c r="K157" s="59"/>
      <c r="L157" s="64"/>
    </row>
    <row r="158" spans="1:12" s="17" customFormat="1" ht="20.25" customHeight="1">
      <c r="A158" s="57" t="s">
        <v>12</v>
      </c>
      <c r="B158" s="58"/>
      <c r="C158" s="59"/>
      <c r="D158" s="60"/>
      <c r="E158" s="59"/>
      <c r="F158" s="61"/>
      <c r="G158" s="62"/>
      <c r="H158" s="62"/>
      <c r="I158" s="62">
        <f>G158-H158</f>
        <v>0</v>
      </c>
      <c r="J158" s="63"/>
      <c r="K158" s="59"/>
      <c r="L158" s="64"/>
    </row>
    <row r="159" spans="1:12" s="17" customFormat="1" ht="20.25" customHeight="1">
      <c r="A159" s="57" t="s">
        <v>13</v>
      </c>
      <c r="B159" s="58"/>
      <c r="C159" s="59"/>
      <c r="D159" s="60"/>
      <c r="E159" s="59"/>
      <c r="F159" s="61"/>
      <c r="G159" s="62"/>
      <c r="H159" s="62"/>
      <c r="I159" s="62">
        <f>G159-H159</f>
        <v>0</v>
      </c>
      <c r="J159" s="63"/>
      <c r="K159" s="59"/>
      <c r="L159" s="64"/>
    </row>
    <row r="160" spans="1:12" s="17" customFormat="1" ht="20.25" customHeight="1" thickBot="1">
      <c r="A160" s="70" t="s">
        <v>55</v>
      </c>
      <c r="B160" s="71"/>
      <c r="C160" s="72"/>
      <c r="D160" s="73"/>
      <c r="E160" s="72"/>
      <c r="F160" s="74"/>
      <c r="G160" s="75"/>
      <c r="H160" s="75"/>
      <c r="I160" s="75">
        <f>G160-H160</f>
        <v>0</v>
      </c>
      <c r="J160" s="76"/>
      <c r="K160" s="72"/>
      <c r="L160" s="77"/>
    </row>
    <row r="162" spans="1:11" ht="21" customHeight="1">
      <c r="A162" s="90" t="s">
        <v>126</v>
      </c>
      <c r="B162" s="90"/>
      <c r="C162" s="90"/>
      <c r="I162" s="90" t="s">
        <v>127</v>
      </c>
      <c r="J162" s="90"/>
      <c r="K162" s="90"/>
    </row>
    <row r="163" spans="1:11" ht="15.75" customHeight="1">
      <c r="A163" s="90" t="s">
        <v>129</v>
      </c>
      <c r="B163" s="90"/>
      <c r="C163" s="90"/>
      <c r="I163" s="90" t="s">
        <v>128</v>
      </c>
      <c r="J163" s="90"/>
      <c r="K163" s="90"/>
    </row>
    <row r="164" ht="15.75">
      <c r="B164" s="17" t="s">
        <v>49</v>
      </c>
    </row>
  </sheetData>
  <sheetProtection password="C763" sheet="1" formatCells="0" formatColumns="0" formatRows="0" insertRows="0" deleteRows="0" selectLockedCells="1"/>
  <mergeCells count="11">
    <mergeCell ref="A8:A9"/>
    <mergeCell ref="A2:L2"/>
    <mergeCell ref="A3:L3"/>
    <mergeCell ref="A4:L4"/>
    <mergeCell ref="A5:L5"/>
    <mergeCell ref="A6:L6"/>
    <mergeCell ref="K7:L7"/>
    <mergeCell ref="A162:C162"/>
    <mergeCell ref="I162:K162"/>
    <mergeCell ref="I163:K163"/>
    <mergeCell ref="A163:C163"/>
  </mergeCells>
  <conditionalFormatting sqref="C16 C21 C26 C31 C36 C41 C46 C51 C56 C61 C66 C71 C76 C81 C86 C91 C96 C101 C106 C111 C116 C121 C126 C131 C136 C141 C146 C151 C156 C10">
    <cfRule type="cellIs" priority="483" dxfId="0" operator="equal" stopIfTrue="1">
      <formula>"Cột 1 chưa nhập đủ"</formula>
    </cfRule>
    <cfRule type="cellIs" priority="484" dxfId="0" operator="equal" stopIfTrue="1">
      <formula>"Cột 2 chưa nhập đủ"</formula>
    </cfRule>
  </conditionalFormatting>
  <conditionalFormatting sqref="I16 I21 I26 I31 I36 I41 I46 I51 I56 I61 I66 I71 I76 I81 I86 I91 I96 I101 I106 I111 I116 I121 I126 I131 I136 I141 I146 I151 I156 I10">
    <cfRule type="cellIs" priority="3" dxfId="88" operator="equal" stopIfTrue="1">
      <formula>"Có sai sót"</formula>
    </cfRule>
  </conditionalFormatting>
  <conditionalFormatting sqref="D16 D21 D26 D31 D36 D41 D46 D51 D56 D61 D66 D71 D76 D81 D86 D91 D96 D101 D106 D111 D116 D121 D126 D131 D136 D141 D146 D151 D156 D10">
    <cfRule type="cellIs" priority="4" dxfId="0" operator="equal" stopIfTrue="1">
      <formula>"Cột 1 chưa nhập đủ"</formula>
    </cfRule>
    <cfRule type="cellIs" priority="5" dxfId="0" operator="equal" stopIfTrue="1">
      <formula>"Cột 3 chưa nhập đủ"</formula>
    </cfRule>
  </conditionalFormatting>
  <conditionalFormatting sqref="E16 E21 E26 E31 E36 E41 E46 E51 E56 E61 E66 E71 E76 E81 E86 E91 E96 E101 E106 E111 E116 E121 E126 E131 E136 E141 E146 E151 E156 E10">
    <cfRule type="cellIs" priority="6" dxfId="0" operator="equal" stopIfTrue="1">
      <formula>"Cột 1 chưa nhập đủ"</formula>
    </cfRule>
    <cfRule type="cellIs" priority="7" dxfId="0" operator="equal" stopIfTrue="1">
      <formula>"Cột 4 chưa nhập đủ"</formula>
    </cfRule>
  </conditionalFormatting>
  <conditionalFormatting sqref="F16 F21 F26 F31 F36 F41 F46 F51 F56 F61 F66 F71 F76 F81 F86 F91 F96 F101 F106 F111 F116 F121 F126 F131 F136 F141 F146 F151 F156 F10">
    <cfRule type="cellIs" priority="8" dxfId="0" operator="equal" stopIfTrue="1">
      <formula>"Cột 1 chưa nhập đủ"</formula>
    </cfRule>
    <cfRule type="cellIs" priority="9" dxfId="0" operator="equal" stopIfTrue="1">
      <formula>"Cột 5 chưa nhập đủ"</formula>
    </cfRule>
  </conditionalFormatting>
  <conditionalFormatting sqref="J16 J21 J26 J31 J36 J41 J46 J51 J56 J61 J66 J71 J76 J81 J86 J91 J96 J101 J106 J111 J116 J121 J126 J131 J136 J141 J146 J151 J156 J10">
    <cfRule type="cellIs" priority="10" dxfId="0" operator="equal" stopIfTrue="1">
      <formula>"Cột 1 chưa nhập đủ"</formula>
    </cfRule>
    <cfRule type="cellIs" priority="11" dxfId="0" operator="equal" stopIfTrue="1">
      <formula>"Cột 9 chưa nhập đủ"</formula>
    </cfRule>
  </conditionalFormatting>
  <conditionalFormatting sqref="K16 K21 K26 K31 K36 K41 K46 K51 K56 K61 K66 K71 K76 K81 K86 K91 K96 K101 K106 K111 K116 K121 K126 K131 K136 K141 K146 K151 K156 K10">
    <cfRule type="cellIs" priority="12" dxfId="0" operator="equal" stopIfTrue="1">
      <formula>"Cột 1 chưa nhập đủ"</formula>
    </cfRule>
    <cfRule type="cellIs" priority="13" dxfId="0" operator="equal" stopIfTrue="1">
      <formula>"Cột 10 chưa nhập đủ"</formula>
    </cfRule>
  </conditionalFormatting>
  <conditionalFormatting sqref="B17:B20 B22:B25 B27:B30 B32:B35 B37:B40 B42:B45 B47:B50 B52:B55 B57:B60 B62:B65 B67:B70 B72:B75 B77:B80 B82:B85 B87:B90 B92:B95 B97:B100 B102:B105 B107:B110 B112:B115 B117:B120 B122:B125 B127:B130 B132:B135 B137:B140 B142:B145 B147:B150 B152:B155 B157:B160 B11:B14">
    <cfRule type="expression" priority="14" dxfId="10" stopIfTrue="1">
      <formula>AND(OR(C11&lt;&gt;"",D11&lt;&gt;"",E11&lt;&gt;"",F11&lt;&gt;"",G11&lt;&gt;"",H11&lt;&gt;"",J11&lt;&gt;"",K11&lt;&gt;""),B11="")</formula>
    </cfRule>
  </conditionalFormatting>
  <conditionalFormatting sqref="C17:C20 C22:C25 C27:C30 C32:C35 C37:C40 C42:C45 C47:C50 C52:C55 C57:C60 C62:C65 C67:C70 C72:C75 C77:C80 C82:C85 C87:C90 C92:C95 C97:C100 C102:C105 C107:C110 C112:C115 C117:C120 C122:C125 C127:C130 C132:C135 C137:C140 C142:C145 C147:C150 C152:C155 C157:C160 C11:C14">
    <cfRule type="expression" priority="15" dxfId="10" stopIfTrue="1">
      <formula>AND(B11&lt;&gt;"",C11="")</formula>
    </cfRule>
  </conditionalFormatting>
  <conditionalFormatting sqref="D17:D20 D22:D25 D27:D30 D32:D35 D37:D40 D42:D45 D47:D50 D52:D55 D57:D60 D62:D65 D67:D70 D72:D75 D77:D80 D82:D85 D87:D90 D92:D95 D97:D100 D102:D105 D107:D110 D112:D115 D117:D120 D122:D125 D127:D130 D132:D135 D137:D140 D142:D145 D147:D150 D152:D155 D157:D160 D11:D14">
    <cfRule type="expression" priority="16" dxfId="10" stopIfTrue="1">
      <formula>AND(B11&lt;&gt;"",D11="")</formula>
    </cfRule>
  </conditionalFormatting>
  <conditionalFormatting sqref="E17:E20 E22:E25 E27:E30 E32:E35 E37:E40 E42:E45 E47:E50 E52:E55 E57:E60 E62:E65 E67:E70 E72:E75 E77:E80 E82:E85 E87:E90 E92:E95 E97:E100 E102:E105 E107:E110 E112:E115 E117:E120 E122:E125 E127:E130 E132:E135 E137:E140 E142:E145 E147:E150 E152:E155 E157:E160 E11:E14">
    <cfRule type="expression" priority="17" dxfId="10" stopIfTrue="1">
      <formula>AND(B11&lt;&gt;"",E11="")</formula>
    </cfRule>
  </conditionalFormatting>
  <conditionalFormatting sqref="F17:F20 F22:F25 F27:F30 F32:F35 F37:F40 F42:F45 F47:F50 F52:F55 F57:F60 F62:F65 F67:F70 F72:F75 F77:F80 F82:F85 F87:F90 F92:F95 F97:F100 F102:F105 F107:F110 F112:F115 F117:F120 F122:F125 F127:F130 F132:F135 F137:F140 F142:F145 F147:F150 F152:F155 F157:F160 F11:F14">
    <cfRule type="expression" priority="18" dxfId="10" stopIfTrue="1">
      <formula>AND(B11&lt;&gt;"",F11="")</formula>
    </cfRule>
  </conditionalFormatting>
  <conditionalFormatting sqref="G17:G20 G22:G25 G27:G30 G32:G35 G37:G40 G42:G45 G47:G50 G52:G55 G57:G60 G62:G65 G67:G70 G72:G75 G77:G80 G82:G85 G87:G90 G92:G95 G97:G100 G102:G105 G107:G110 G112:G115 G117:G120 G122:G125 G127:G130 G132:G135 G137:G140 G142:G145 G147:G150 G152:G155 G157:G160 G11:G14">
    <cfRule type="cellIs" priority="19" dxfId="89" operator="lessThan" stopIfTrue="1">
      <formula>0</formula>
    </cfRule>
    <cfRule type="expression" priority="20" dxfId="10" stopIfTrue="1">
      <formula>AND(B11&lt;&gt;"",G11="")</formula>
    </cfRule>
  </conditionalFormatting>
  <conditionalFormatting sqref="H17:H20 H22:H25 H27:H30 H32:H35 H37:H40 H42:H45 H47:H50 H52:H55 H57:H60 H62:H65 H67:H70 H72:H75 H77:H80 H82:H85 H87:H90 H92:H95 H97:H100 H102:H105 H107:H110 H112:H115 H117:H120 H122:H125 H127:H130 H132:H135 H137:H140 H142:H145 H147:H150 H152:H155 H157:H160 H11:H14">
    <cfRule type="cellIs" priority="21" dxfId="89" operator="lessThan" stopIfTrue="1">
      <formula>0</formula>
    </cfRule>
    <cfRule type="expression" priority="22" dxfId="10" stopIfTrue="1">
      <formula>AND(B11&lt;&gt;"",H11="")</formula>
    </cfRule>
  </conditionalFormatting>
  <conditionalFormatting sqref="I157:I160 I17:I20 I22:I25 I27:I30 I32:I35 I37:I40 I42:I45 I47:I50 I52:I55 I57:I60 I62:I65 I67:I70 I72:I75 I77:I80 I82:I85 I87:I90 I92:I95 I97:I100 I102:I105 I107:I110 I112:I115 I117:I120 I122:I125 I127:I130 I132:I135 I137:I140 I142:I145 I147:I150 I152:I155 I11:I14">
    <cfRule type="cellIs" priority="23" dxfId="89" operator="lessThan" stopIfTrue="1">
      <formula>0</formula>
    </cfRule>
  </conditionalFormatting>
  <conditionalFormatting sqref="J17:J20 J22:J25 J27:J30 J32:J35 J37:J40 J42:J45 J47:J50 J52:J55 J57:J60 J62:J65 J67:J70 J72:J75 J77:J80 J82:J85 J87:J90 J92:J95 J97:J100 J102:J105 J107:J110 J112:J115 J117:J120 J122:J125 J127:J130 J132:J135 J137:J140 J142:J145 J147:J150 J152:J155 J157:J160 J11:J14">
    <cfRule type="expression" priority="24" dxfId="10" stopIfTrue="1">
      <formula>AND(B11&lt;&gt;"",J11="")</formula>
    </cfRule>
  </conditionalFormatting>
  <conditionalFormatting sqref="K17:K20 K22:K25 K27:K30 K32:K35 K37:K40 K42:K45 K47:K50 K52:K55 K57:K60 K62:K65 K67:K70 K72:K75 K77:K80 K82:K85 K87:K90 K92:K95 K97:K100 K102:K105 K107:K110 K112:K115 K117:K120 K122:K125 K127:K130 K132:K135 K137:K140 K142:K145 K147:K150 K152:K155 K157:K160 K11:K14">
    <cfRule type="expression" priority="25" dxfId="10" stopIfTrue="1">
      <formula>AND(B11&lt;&gt;"",K11="")</formula>
    </cfRule>
  </conditionalFormatting>
  <dataValidations count="5">
    <dataValidation type="date" allowBlank="1" showInputMessage="1" showErrorMessage="1" errorTitle="Thông báo" error="Ngày tháng không hợp lệ" sqref="K17:K20 E17:E20 K22:K25 E22:E25 K27:K30 E27:E30 K32:K35 E32:E35 K37:K40 E37:E40 K42:K45 E42:E45 K47:K50 E47:E50 K52:K55 E52:E55 K57:K60 E57:E60 K62:K65 E62:E65 K67:K70 E67:E70 K72:K75 E72:E75 K77:K80 E77:E80 K82:K85 E82:E85 K87:K90 E87:E90 K92:K95 E92:E95 K97:K100 E97:E100 K102:K105 E102:E105 K107:K110 E107:E110 K112:K115 E112:E115 K117:K120 E117:E120 K122:K125 E122:E125 K127:K130 E127:E130 K132:K135 E132:E135 K137:K140 E137:E140 K142:K145 E142:E145 K147:K150 E147:E150 K152:K155 E152:E155 K157:K160 E157:E160 C17:C20 C22:C25 C27:C30 C32:C35 C37:C40 C42:C45 C47:C50 C52:C55 C57:C60 C62:C65 C67:C70 C72:C75 C77:C80 C82:C85 C87:C90 C92:C95 C97:C100 C102:C105 C107:C110 C112:C115 C117:C120 C122:C125 C127:C130 C132:C135 C137:C140 C142:C145 C147:C150 C152:C155 C157:C160 K11:K14 E11:E14 C11:C14">
      <formula1>25569</formula1>
      <formula2>41275</formula2>
    </dataValidation>
    <dataValidation type="textLength" allowBlank="1" showInputMessage="1" showErrorMessage="1" errorTitle="Thông báo" error="Tối thiểu 02 ký tự" sqref="B17:B20 D17:D20 B22:B25 D22:D25 B27:B30 D27:D30 B32:B35 D32:D35 B37:B40 D37:D40 B42:B45 D42:D45 B47:B50 D47:D50 B52:B55 D52:D55 B57:B60 D57:D60 B62:B65 D62:D65 B67:B70 D67:D70 B72:B75 D72:D75 B77:B80 D77:D80 B82:B85 D82:D85 B87:B90 D87:D90 B92:B95 D92:D95 B97:B100 D97:D100 B102:B105 D102:D105 B107:B110 D107:D110 B112:B115 D112:D115 B117:B120 D117:D120 B122:B125 D122:D125 B127:B130 D127:D130 B132:B135 D132:D135 B137:B140 D137:D140 B142:B145 D142:D145 B147:B150 D147:D150 B152:B155 D152:D155 B157:B160 D157:D160 B11:B14 D11:D14">
      <formula1>2</formula1>
      <formula2>30</formula2>
    </dataValidation>
    <dataValidation type="decimal" allowBlank="1" showInputMessage="1" showErrorMessage="1" errorTitle="Thông báo" error="Phải nhập vào kiểu số" sqref="G17:H20 G22:H25 G27:H30 G32:H35 G37:H40 G42:H45 G47:H50 G52:H55 G57:H60 G62:H65 G67:H70 G72:H75 G77:H80 G82:H85 G87:H90 G92:H95 G97:H100 G102:H105 G107:H110 G112:H115 G117:H120 G122:H125 G127:H130 G132:H135 G137:H140 G142:H145 G147:H150 G152:H155 G157:H160 G11:H14">
      <formula1>0</formula1>
      <formula2>10000000000000000</formula2>
    </dataValidation>
    <dataValidation type="list" allowBlank="1" showInputMessage="1" showErrorMessage="1" errorTitle="Thông báo" error="Lựa chọn theo danh sách" sqref="J17:J20 J22:J25 J27:J30 J32:J35 J37:J40 J42:J45 J47:J50 J52:J55 J57:J60 J62:J65 J67:J70 J72:J75 J77:J80 J82:J85 J87:J90 J92:J95 J97:J100 J102:J105 J107:J110 J112:J115 J117:J120 J122:J125 J127:J130 J132:J135 J137:J140 J142:J145 J147:J150 J152:J155 J157:J160 J11:J14">
      <formula1>INDIRECT("Du_lieu!$b$3:$b$4")</formula1>
    </dataValidation>
    <dataValidation type="list" allowBlank="1" showInputMessage="1" showErrorMessage="1" errorTitle="Thông báo" error="Lựa chọn theo danh sách" sqref="F157:F160 F152:F155 F147:F150 F142:F145 F137:F140 F132:F135 F127:F130 F122:F125 F117:F120 F112:F115 F107:F110 F102:F105 F97:F100 F92:F95 F87:F90 F82:F85 F77:F80 F72:F75 F67:F70 F62:F65 F57:F60 F52:F55 F47:F50 F42:F45 F37:F40 F32:F35 F27:F30 F22:F25 F17:F20 F11:F14">
      <formula1>INDIRECT("Du_lieu!$B$21:$B$22")</formula1>
    </dataValidation>
  </dataValidations>
  <printOptions/>
  <pageMargins left="0.25" right="0" top="0.2" bottom="0" header="0.5" footer="0.5"/>
  <pageSetup horizontalDpi="600" verticalDpi="600" orientation="landscape" paperSize="9" r:id="rId2"/>
  <headerFooter alignWithMargins="0">
    <oddFooter>&amp;C&amp;"Tahoma,Regular"&amp;9&amp;P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166"/>
  <sheetViews>
    <sheetView zoomScale="85" zoomScaleNormal="85" workbookViewId="0" topLeftCell="A1">
      <pane ySplit="9" topLeftCell="BM157" activePane="bottomLeft" state="frozen"/>
      <selection pane="topLeft" activeCell="A1" sqref="A1"/>
      <selection pane="bottomLeft" activeCell="A162" sqref="A162:IV163"/>
    </sheetView>
  </sheetViews>
  <sheetFormatPr defaultColWidth="7.99609375" defaultRowHeight="18.75"/>
  <cols>
    <col min="1" max="1" width="5.5546875" style="16" customWidth="1"/>
    <col min="2" max="2" width="17.21484375" style="16" customWidth="1"/>
    <col min="3" max="3" width="8.5546875" style="16" customWidth="1"/>
    <col min="4" max="4" width="9.10546875" style="16" customWidth="1"/>
    <col min="5" max="5" width="8.5546875" style="16" customWidth="1"/>
    <col min="6" max="6" width="7.4453125" style="16" customWidth="1"/>
    <col min="7" max="9" width="10.4453125" style="16" customWidth="1"/>
    <col min="10" max="10" width="9.88671875" style="16" customWidth="1"/>
    <col min="11" max="11" width="8.4453125" style="16" customWidth="1"/>
    <col min="12" max="12" width="7.21484375" style="16" customWidth="1"/>
    <col min="13" max="16384" width="7.99609375" style="16" customWidth="1"/>
  </cols>
  <sheetData>
    <row r="1" ht="15.75">
      <c r="B1" s="44" t="s">
        <v>123</v>
      </c>
    </row>
    <row r="2" spans="1:12" ht="47.25" customHeight="1">
      <c r="A2" s="93" t="s">
        <v>95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8.75" customHeight="1">
      <c r="A3" s="94" t="s">
        <v>59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8.75" customHeight="1">
      <c r="A4" s="94" t="s">
        <v>56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18.75" customHeight="1">
      <c r="A5" s="94" t="s">
        <v>60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18.75" customHeight="1">
      <c r="A6" s="94" t="s">
        <v>57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6" ht="21" thickBot="1">
      <c r="A7" s="18"/>
      <c r="B7" s="18"/>
      <c r="F7" s="18"/>
    </row>
    <row r="8" spans="1:12" ht="87" customHeight="1">
      <c r="A8" s="91" t="s">
        <v>46</v>
      </c>
      <c r="B8" s="19" t="s">
        <v>106</v>
      </c>
      <c r="C8" s="19" t="s">
        <v>107</v>
      </c>
      <c r="D8" s="19" t="s">
        <v>100</v>
      </c>
      <c r="E8" s="19" t="s">
        <v>108</v>
      </c>
      <c r="F8" s="19" t="s">
        <v>61</v>
      </c>
      <c r="G8" s="19" t="s">
        <v>118</v>
      </c>
      <c r="H8" s="19" t="s">
        <v>120</v>
      </c>
      <c r="I8" s="19" t="s">
        <v>119</v>
      </c>
      <c r="J8" s="19" t="s">
        <v>109</v>
      </c>
      <c r="K8" s="19" t="s">
        <v>51</v>
      </c>
      <c r="L8" s="20" t="s">
        <v>0</v>
      </c>
    </row>
    <row r="9" spans="1:12" ht="20.25" customHeight="1">
      <c r="A9" s="92"/>
      <c r="B9" s="21">
        <v>1</v>
      </c>
      <c r="C9" s="21">
        <v>2</v>
      </c>
      <c r="D9" s="21">
        <v>3</v>
      </c>
      <c r="E9" s="22" t="s">
        <v>14</v>
      </c>
      <c r="F9" s="22" t="s">
        <v>15</v>
      </c>
      <c r="G9" s="21">
        <v>6</v>
      </c>
      <c r="H9" s="22" t="s">
        <v>103</v>
      </c>
      <c r="I9" s="21" t="s">
        <v>104</v>
      </c>
      <c r="J9" s="22" t="s">
        <v>62</v>
      </c>
      <c r="K9" s="21">
        <v>10</v>
      </c>
      <c r="L9" s="23" t="s">
        <v>105</v>
      </c>
    </row>
    <row r="10" spans="1:12" s="17" customFormat="1" ht="33.75" customHeight="1">
      <c r="A10" s="52" t="s">
        <v>1</v>
      </c>
      <c r="B10" s="53" t="s">
        <v>93</v>
      </c>
      <c r="C10" s="54">
        <f>IF(COUNTA($C$11:$C$14)&gt;COUNTA($B$11:$B$14),"Cột 1 chưa nhập đủ",IF(COUNTA($C$11:$C$14)&lt;COUNTA($B$11:$B$14),"Cột 2 chưa nhập đủ",COUNTA($C$11:$C$14)))</f>
        <v>0</v>
      </c>
      <c r="D10" s="54">
        <f>IF(COUNTA($D$11:$D$14)&gt;COUNTA($B$11:$B$14),"Cột 1 chưa nhập đủ",IF(COUNTA($D$11:$D$14)&lt;COUNTA($B$11:$B$14),"Cột 3 chưa nhập đủ",COUNTA($D$11:$D$14)))</f>
        <v>0</v>
      </c>
      <c r="E10" s="54">
        <f>IF(COUNTA($E$11:$E$14)&gt;COUNTA($B$11:$B$14),"Cột 1 chưa nhập đủ",IF(COUNTA($E$11:$E$14)&lt;COUNTA($B$11:$B$14),"Cột 4 chưa nhập đủ",COUNTA($E$11:$E$14)))</f>
        <v>0</v>
      </c>
      <c r="F10" s="54">
        <f>IF(COUNTA($F$11:$F$14)&gt;COUNTA($B$11:$B$14),"Cột 1 chưa nhập đủ",IF(COUNTA($F$11:$F$14)&lt;COUNTA($B$11:$B$14),"Cột 5 chưa nhập đủ",COUNTA($F$11:$F$14)))</f>
        <v>0</v>
      </c>
      <c r="G10" s="55">
        <f>SUM(G11:G14)</f>
        <v>0</v>
      </c>
      <c r="H10" s="55">
        <f>SUM(H11:H14)</f>
        <v>0</v>
      </c>
      <c r="I10" s="55">
        <f>IF(G10-H10=SUM(I11:I14),SUM(I11:I14),"Có sai sót")</f>
        <v>0</v>
      </c>
      <c r="J10" s="54">
        <f>IF(COUNTA($J$11:$J$14)&gt;COUNTA($B$11:$B$14),"Cột 1 chưa nhập đủ",IF(COUNTA($J$11:$J$14)&lt;COUNTA($B$11:$B$14),"Cột 9 chưa nhập đủ",COUNTA($J$11:$J$14)))</f>
        <v>0</v>
      </c>
      <c r="K10" s="54">
        <f>IF(COUNTA($K$11:$K$14)&gt;COUNTA($B$11:$B$14),"Cột 1 chưa nhập đủ",IF(COUNTA($K$11:$K$14)&lt;COUNTA($B$11:$B$14),"Cột 10 chưa nhập đủ",COUNTA($K$11:$K$14)))</f>
        <v>0</v>
      </c>
      <c r="L10" s="56"/>
    </row>
    <row r="11" spans="1:12" s="17" customFormat="1" ht="20.25" customHeight="1">
      <c r="A11" s="57" t="s">
        <v>11</v>
      </c>
      <c r="B11" s="58"/>
      <c r="C11" s="59"/>
      <c r="D11" s="60"/>
      <c r="E11" s="59"/>
      <c r="F11" s="61"/>
      <c r="G11" s="62"/>
      <c r="H11" s="62"/>
      <c r="I11" s="62"/>
      <c r="J11" s="63"/>
      <c r="K11" s="59"/>
      <c r="L11" s="64"/>
    </row>
    <row r="12" spans="1:12" s="17" customFormat="1" ht="20.25" customHeight="1">
      <c r="A12" s="57" t="s">
        <v>12</v>
      </c>
      <c r="B12" s="58"/>
      <c r="C12" s="59"/>
      <c r="D12" s="60"/>
      <c r="E12" s="59"/>
      <c r="F12" s="61"/>
      <c r="G12" s="62"/>
      <c r="H12" s="62"/>
      <c r="I12" s="62">
        <f>G12-H12</f>
        <v>0</v>
      </c>
      <c r="J12" s="63"/>
      <c r="K12" s="59"/>
      <c r="L12" s="64"/>
    </row>
    <row r="13" spans="1:12" s="17" customFormat="1" ht="20.25" customHeight="1">
      <c r="A13" s="57" t="s">
        <v>13</v>
      </c>
      <c r="B13" s="58"/>
      <c r="C13" s="59"/>
      <c r="D13" s="60"/>
      <c r="E13" s="59"/>
      <c r="F13" s="61"/>
      <c r="G13" s="62"/>
      <c r="H13" s="62"/>
      <c r="I13" s="62">
        <f>G13-H13</f>
        <v>0</v>
      </c>
      <c r="J13" s="63"/>
      <c r="K13" s="59"/>
      <c r="L13" s="64"/>
    </row>
    <row r="14" spans="1:12" s="17" customFormat="1" ht="20.25" customHeight="1">
      <c r="A14" s="57" t="s">
        <v>55</v>
      </c>
      <c r="B14" s="58"/>
      <c r="C14" s="59"/>
      <c r="D14" s="60"/>
      <c r="E14" s="59"/>
      <c r="F14" s="61"/>
      <c r="G14" s="62"/>
      <c r="H14" s="62"/>
      <c r="I14" s="62">
        <f>G14-H14</f>
        <v>0</v>
      </c>
      <c r="J14" s="63"/>
      <c r="K14" s="59"/>
      <c r="L14" s="64"/>
    </row>
    <row r="15" spans="1:12" s="17" customFormat="1" ht="26.25" customHeight="1">
      <c r="A15" s="52" t="s">
        <v>52</v>
      </c>
      <c r="B15" s="53" t="s">
        <v>63</v>
      </c>
      <c r="C15" s="54">
        <f aca="true" t="shared" si="0" ref="C15:K15">C16+C21+C26+C31+C36+C41+C46+C51+C56+C61+C66+C71+C76+C81+C86+C91+C96+C101+C106+C111+C116+C121+C126+C131+C136+C141+C146+C151+C156</f>
        <v>0</v>
      </c>
      <c r="D15" s="54">
        <f t="shared" si="0"/>
        <v>0</v>
      </c>
      <c r="E15" s="54">
        <f t="shared" si="0"/>
        <v>0</v>
      </c>
      <c r="F15" s="54">
        <f t="shared" si="0"/>
        <v>0</v>
      </c>
      <c r="G15" s="65">
        <f t="shared" si="0"/>
        <v>0</v>
      </c>
      <c r="H15" s="65">
        <f t="shared" si="0"/>
        <v>0</v>
      </c>
      <c r="I15" s="65">
        <f t="shared" si="0"/>
        <v>0</v>
      </c>
      <c r="J15" s="54">
        <f t="shared" si="0"/>
        <v>0</v>
      </c>
      <c r="K15" s="54">
        <f t="shared" si="0"/>
        <v>0</v>
      </c>
      <c r="L15" s="64"/>
    </row>
    <row r="16" spans="1:12" s="17" customFormat="1" ht="32.25" customHeight="1">
      <c r="A16" s="66" t="s">
        <v>47</v>
      </c>
      <c r="B16" s="67" t="s">
        <v>92</v>
      </c>
      <c r="C16" s="68">
        <f>IF(COUNTA(C17:C20)&gt;COUNTA(B17:B20),"Cột 1 chưa nhập đủ",IF(COUNTA(C17:C20)&lt;COUNTA(B17:B20),"Cột 2 chưa nhập đủ",COUNTA(C17:C20)))</f>
        <v>0</v>
      </c>
      <c r="D16" s="68">
        <f>IF(COUNTA(D17:D20)&gt;COUNTA(B17:B20),"Cột 1 chưa nhập đủ",IF(COUNTA(D17:D20)&lt;COUNTA(B17:B20),"Cột 3 chưa nhập đủ",COUNTA(D17:D20)))</f>
        <v>0</v>
      </c>
      <c r="E16" s="68">
        <f>IF(COUNTA(E17:E20)&gt;COUNTA(B17:B20),"Cột 1 chưa nhập đủ",IF(COUNTA(E17:E20)&lt;COUNTA(B17:B20),"Cột 4 chưa nhập đủ",COUNTA(E17:E20)))</f>
        <v>0</v>
      </c>
      <c r="F16" s="68">
        <f>IF(COUNTA(F17:F20)&gt;COUNTA(B17:B20),"Cột 1 chưa nhập đủ",IF(COUNTA(F17:F20)&lt;COUNTA(B17:B20),"Cột 5 chưa nhập đủ",COUNTA(F17:F20)))</f>
        <v>0</v>
      </c>
      <c r="G16" s="69">
        <f>SUM(G17:G20)</f>
        <v>0</v>
      </c>
      <c r="H16" s="69">
        <f>SUM(H17:H20)</f>
        <v>0</v>
      </c>
      <c r="I16" s="69">
        <f>IF(G16-H16=SUM(I17:I20),SUM(I17:I20),"Có sai sót")</f>
        <v>0</v>
      </c>
      <c r="J16" s="68">
        <f>IF(COUNTA(J17:J20)&gt;COUNTA(B17:B20),"Cột 1 chưa nhập đủ",IF(COUNTA(J17:J20)&lt;COUNTA(B17:B20),"Cột 9 chưa nhập đủ",COUNTA(J17:J20)))</f>
        <v>0</v>
      </c>
      <c r="K16" s="68">
        <f>IF(COUNTA(K17:K20)&gt;COUNTA(B17:B20),"Cột 1 chưa nhập đủ",IF(COUNTA(K17:K20)&lt;COUNTA(B17:B20),"Cột 10 chưa nhập đủ",COUNTA(K17:K20)))</f>
        <v>0</v>
      </c>
      <c r="L16" s="56"/>
    </row>
    <row r="17" spans="1:12" s="17" customFormat="1" ht="20.25" customHeight="1">
      <c r="A17" s="57" t="s">
        <v>11</v>
      </c>
      <c r="B17" s="58"/>
      <c r="C17" s="59"/>
      <c r="D17" s="60"/>
      <c r="E17" s="59"/>
      <c r="F17" s="61"/>
      <c r="G17" s="62"/>
      <c r="H17" s="62"/>
      <c r="I17" s="62">
        <f>G17-H17</f>
        <v>0</v>
      </c>
      <c r="J17" s="63"/>
      <c r="K17" s="59"/>
      <c r="L17" s="64"/>
    </row>
    <row r="18" spans="1:12" s="17" customFormat="1" ht="20.25" customHeight="1">
      <c r="A18" s="57" t="s">
        <v>12</v>
      </c>
      <c r="B18" s="58"/>
      <c r="C18" s="59"/>
      <c r="D18" s="60"/>
      <c r="E18" s="59"/>
      <c r="F18" s="61"/>
      <c r="G18" s="62"/>
      <c r="H18" s="62"/>
      <c r="I18" s="62">
        <f>G18-H18</f>
        <v>0</v>
      </c>
      <c r="J18" s="63"/>
      <c r="K18" s="59"/>
      <c r="L18" s="64"/>
    </row>
    <row r="19" spans="1:12" s="17" customFormat="1" ht="20.25" customHeight="1">
      <c r="A19" s="57" t="s">
        <v>13</v>
      </c>
      <c r="B19" s="58"/>
      <c r="C19" s="59"/>
      <c r="D19" s="60"/>
      <c r="E19" s="59"/>
      <c r="F19" s="61"/>
      <c r="G19" s="62"/>
      <c r="H19" s="62"/>
      <c r="I19" s="62">
        <f>G19-H19</f>
        <v>0</v>
      </c>
      <c r="J19" s="63"/>
      <c r="K19" s="59"/>
      <c r="L19" s="64"/>
    </row>
    <row r="20" spans="1:12" s="17" customFormat="1" ht="20.25" customHeight="1">
      <c r="A20" s="57" t="s">
        <v>55</v>
      </c>
      <c r="B20" s="58"/>
      <c r="C20" s="59"/>
      <c r="D20" s="60"/>
      <c r="E20" s="59"/>
      <c r="F20" s="61"/>
      <c r="G20" s="62"/>
      <c r="H20" s="62"/>
      <c r="I20" s="62">
        <f>G20-H20</f>
        <v>0</v>
      </c>
      <c r="J20" s="63"/>
      <c r="K20" s="59"/>
      <c r="L20" s="64"/>
    </row>
    <row r="21" spans="1:12" s="17" customFormat="1" ht="32.25" customHeight="1">
      <c r="A21" s="66" t="s">
        <v>48</v>
      </c>
      <c r="B21" s="67" t="s">
        <v>92</v>
      </c>
      <c r="C21" s="68">
        <f>IF(COUNTA(C22:C25)&gt;COUNTA(B22:B25),"Cột 1 chưa nhập đủ",IF(COUNTA(C22:C25)&lt;COUNTA(B22:B25),"Cột 2 chưa nhập đủ",COUNTA(C22:C25)))</f>
        <v>0</v>
      </c>
      <c r="D21" s="68">
        <f>IF(COUNTA(D22:D25)&gt;COUNTA(B22:B25),"Cột 1 chưa nhập đủ",IF(COUNTA(D22:D25)&lt;COUNTA(B22:B25),"Cột 3 chưa nhập đủ",COUNTA(D22:D25)))</f>
        <v>0</v>
      </c>
      <c r="E21" s="68">
        <f>IF(COUNTA(E22:E25)&gt;COUNTA(B22:B25),"Cột 1 chưa nhập đủ",IF(COUNTA(E22:E25)&lt;COUNTA(B22:B25),"Cột 4 chưa nhập đủ",COUNTA(E22:E25)))</f>
        <v>0</v>
      </c>
      <c r="F21" s="68">
        <f>IF(COUNTA(F22:F25)&gt;COUNTA(B22:B25),"Cột 1 chưa nhập đủ",IF(COUNTA(F22:F25)&lt;COUNTA(B22:B25),"Cột 5 chưa nhập đủ",COUNTA(F22:F25)))</f>
        <v>0</v>
      </c>
      <c r="G21" s="69">
        <f>SUM(G22:G25)</f>
        <v>0</v>
      </c>
      <c r="H21" s="69">
        <f>SUM(H22:H25)</f>
        <v>0</v>
      </c>
      <c r="I21" s="69">
        <f>IF(G21-H21=SUM(I22:I25),SUM(I22:I25),"Có sai sót")</f>
        <v>0</v>
      </c>
      <c r="J21" s="68">
        <f>IF(COUNTA(J22:J25)&gt;COUNTA(B22:B25),"Cột 1 chưa nhập đủ",IF(COUNTA(J22:J25)&lt;COUNTA(B22:B25),"Cột 9 chưa nhập đủ",COUNTA(J22:J25)))</f>
        <v>0</v>
      </c>
      <c r="K21" s="68">
        <f>IF(COUNTA(K22:K25)&gt;COUNTA(B22:B25),"Cột 1 chưa nhập đủ",IF(COUNTA(K22:K25)&lt;COUNTA(B22:B25),"Cột 10 chưa nhập đủ",COUNTA(K22:K25)))</f>
        <v>0</v>
      </c>
      <c r="L21" s="56"/>
    </row>
    <row r="22" spans="1:12" s="17" customFormat="1" ht="20.25" customHeight="1">
      <c r="A22" s="57" t="s">
        <v>11</v>
      </c>
      <c r="B22" s="58"/>
      <c r="C22" s="59"/>
      <c r="D22" s="60"/>
      <c r="E22" s="59"/>
      <c r="F22" s="61"/>
      <c r="G22" s="62"/>
      <c r="H22" s="62"/>
      <c r="I22" s="62">
        <f>G22-H22</f>
        <v>0</v>
      </c>
      <c r="J22" s="63"/>
      <c r="K22" s="59"/>
      <c r="L22" s="64"/>
    </row>
    <row r="23" spans="1:12" s="17" customFormat="1" ht="20.25" customHeight="1">
      <c r="A23" s="57" t="s">
        <v>12</v>
      </c>
      <c r="B23" s="58"/>
      <c r="C23" s="59"/>
      <c r="D23" s="60"/>
      <c r="E23" s="59"/>
      <c r="F23" s="61"/>
      <c r="G23" s="62"/>
      <c r="H23" s="62"/>
      <c r="I23" s="62">
        <f>G23-H23</f>
        <v>0</v>
      </c>
      <c r="J23" s="63"/>
      <c r="K23" s="59"/>
      <c r="L23" s="64"/>
    </row>
    <row r="24" spans="1:12" s="17" customFormat="1" ht="20.25" customHeight="1">
      <c r="A24" s="57" t="s">
        <v>13</v>
      </c>
      <c r="B24" s="58"/>
      <c r="C24" s="59"/>
      <c r="D24" s="60"/>
      <c r="E24" s="59"/>
      <c r="F24" s="61"/>
      <c r="G24" s="62"/>
      <c r="H24" s="62"/>
      <c r="I24" s="62">
        <f>G24-H24</f>
        <v>0</v>
      </c>
      <c r="J24" s="63"/>
      <c r="K24" s="59"/>
      <c r="L24" s="64"/>
    </row>
    <row r="25" spans="1:12" s="17" customFormat="1" ht="20.25" customHeight="1">
      <c r="A25" s="57" t="s">
        <v>55</v>
      </c>
      <c r="B25" s="58"/>
      <c r="C25" s="59"/>
      <c r="D25" s="60"/>
      <c r="E25" s="59"/>
      <c r="F25" s="61"/>
      <c r="G25" s="62"/>
      <c r="H25" s="62"/>
      <c r="I25" s="62">
        <f>G25-H25</f>
        <v>0</v>
      </c>
      <c r="J25" s="63"/>
      <c r="K25" s="59"/>
      <c r="L25" s="64"/>
    </row>
    <row r="26" spans="1:12" s="17" customFormat="1" ht="32.25" customHeight="1">
      <c r="A26" s="66" t="s">
        <v>53</v>
      </c>
      <c r="B26" s="67" t="s">
        <v>92</v>
      </c>
      <c r="C26" s="68">
        <f>IF(COUNTA(C27:C30)&gt;COUNTA(B27:B30),"Cột 1 chưa nhập đủ",IF(COUNTA(C27:C30)&lt;COUNTA(B27:B30),"Cột 2 chưa nhập đủ",COUNTA(C27:C30)))</f>
        <v>0</v>
      </c>
      <c r="D26" s="68">
        <f>IF(COUNTA(D27:D30)&gt;COUNTA(B27:B30),"Cột 1 chưa nhập đủ",IF(COUNTA(D27:D30)&lt;COUNTA(B27:B30),"Cột 3 chưa nhập đủ",COUNTA(D27:D30)))</f>
        <v>0</v>
      </c>
      <c r="E26" s="68">
        <f>IF(COUNTA(E27:E30)&gt;COUNTA(B27:B30),"Cột 1 chưa nhập đủ",IF(COUNTA(E27:E30)&lt;COUNTA(B27:B30),"Cột 4 chưa nhập đủ",COUNTA(E27:E30)))</f>
        <v>0</v>
      </c>
      <c r="F26" s="68">
        <f>IF(COUNTA(F27:F30)&gt;COUNTA(B27:B30),"Cột 1 chưa nhập đủ",IF(COUNTA(F27:F30)&lt;COUNTA(B27:B30),"Cột 5 chưa nhập đủ",COUNTA(F27:F30)))</f>
        <v>0</v>
      </c>
      <c r="G26" s="69">
        <f>SUM(G27:G30)</f>
        <v>0</v>
      </c>
      <c r="H26" s="69">
        <f>SUM(H27:H30)</f>
        <v>0</v>
      </c>
      <c r="I26" s="69">
        <f>IF(G26-H26=SUM(I27:I30),SUM(I27:I30),"Có sai sót")</f>
        <v>0</v>
      </c>
      <c r="J26" s="68">
        <f>IF(COUNTA(J27:J30)&gt;COUNTA(B27:B30),"Cột 1 chưa nhập đủ",IF(COUNTA(J27:J30)&lt;COUNTA(B27:B30),"Cột 9 chưa nhập đủ",COUNTA(J27:J30)))</f>
        <v>0</v>
      </c>
      <c r="K26" s="68">
        <f>IF(COUNTA(K27:K30)&gt;COUNTA(B27:B30),"Cột 1 chưa nhập đủ",IF(COUNTA(K27:K30)&lt;COUNTA(B27:B30),"Cột 10 chưa nhập đủ",COUNTA(K27:K30)))</f>
        <v>0</v>
      </c>
      <c r="L26" s="56"/>
    </row>
    <row r="27" spans="1:12" s="17" customFormat="1" ht="20.25" customHeight="1">
      <c r="A27" s="57" t="s">
        <v>11</v>
      </c>
      <c r="B27" s="58"/>
      <c r="C27" s="59"/>
      <c r="D27" s="60"/>
      <c r="E27" s="59"/>
      <c r="F27" s="61"/>
      <c r="G27" s="62"/>
      <c r="H27" s="62"/>
      <c r="I27" s="62">
        <f>G27-H27</f>
        <v>0</v>
      </c>
      <c r="J27" s="63"/>
      <c r="K27" s="59"/>
      <c r="L27" s="64"/>
    </row>
    <row r="28" spans="1:12" s="17" customFormat="1" ht="20.25" customHeight="1">
      <c r="A28" s="57" t="s">
        <v>12</v>
      </c>
      <c r="B28" s="58"/>
      <c r="C28" s="59"/>
      <c r="D28" s="60"/>
      <c r="E28" s="59"/>
      <c r="F28" s="61"/>
      <c r="G28" s="62"/>
      <c r="H28" s="62"/>
      <c r="I28" s="62">
        <f>G28-H28</f>
        <v>0</v>
      </c>
      <c r="J28" s="63"/>
      <c r="K28" s="59"/>
      <c r="L28" s="64"/>
    </row>
    <row r="29" spans="1:12" s="17" customFormat="1" ht="20.25" customHeight="1">
      <c r="A29" s="57" t="s">
        <v>13</v>
      </c>
      <c r="B29" s="58"/>
      <c r="C29" s="59"/>
      <c r="D29" s="60"/>
      <c r="E29" s="59"/>
      <c r="F29" s="61"/>
      <c r="G29" s="62"/>
      <c r="H29" s="62"/>
      <c r="I29" s="62">
        <f>G29-H29</f>
        <v>0</v>
      </c>
      <c r="J29" s="63"/>
      <c r="K29" s="59"/>
      <c r="L29" s="64"/>
    </row>
    <row r="30" spans="1:12" s="17" customFormat="1" ht="20.25" customHeight="1">
      <c r="A30" s="57" t="s">
        <v>55</v>
      </c>
      <c r="B30" s="58"/>
      <c r="C30" s="59"/>
      <c r="D30" s="60"/>
      <c r="E30" s="59"/>
      <c r="F30" s="61"/>
      <c r="G30" s="62"/>
      <c r="H30" s="62"/>
      <c r="I30" s="62">
        <f>G30-H30</f>
        <v>0</v>
      </c>
      <c r="J30" s="63"/>
      <c r="K30" s="59"/>
      <c r="L30" s="64"/>
    </row>
    <row r="31" spans="1:12" s="17" customFormat="1" ht="32.25" customHeight="1">
      <c r="A31" s="66" t="s">
        <v>54</v>
      </c>
      <c r="B31" s="67" t="s">
        <v>92</v>
      </c>
      <c r="C31" s="68">
        <f>IF(COUNTA(C32:C35)&gt;COUNTA(B32:B35),"Cột 1 chưa nhập đủ",IF(COUNTA(C32:C35)&lt;COUNTA(B32:B35),"Cột 2 chưa nhập đủ",COUNTA(C32:C35)))</f>
        <v>0</v>
      </c>
      <c r="D31" s="68">
        <f>IF(COUNTA(D32:D35)&gt;COUNTA(B32:B35),"Cột 1 chưa nhập đủ",IF(COUNTA(D32:D35)&lt;COUNTA(B32:B35),"Cột 3 chưa nhập đủ",COUNTA(D32:D35)))</f>
        <v>0</v>
      </c>
      <c r="E31" s="68">
        <f>IF(COUNTA(E32:E35)&gt;COUNTA(B32:B35),"Cột 1 chưa nhập đủ",IF(COUNTA(E32:E35)&lt;COUNTA(B32:B35),"Cột 4 chưa nhập đủ",COUNTA(E32:E35)))</f>
        <v>0</v>
      </c>
      <c r="F31" s="68">
        <f>IF(COUNTA(F32:F35)&gt;COUNTA(B32:B35),"Cột 1 chưa nhập đủ",IF(COUNTA(F32:F35)&lt;COUNTA(B32:B35),"Cột 5 chưa nhập đủ",COUNTA(F32:F35)))</f>
        <v>0</v>
      </c>
      <c r="G31" s="69">
        <f>SUM(G32:G35)</f>
        <v>0</v>
      </c>
      <c r="H31" s="69">
        <f>SUM(H32:H35)</f>
        <v>0</v>
      </c>
      <c r="I31" s="69">
        <f>IF(G31-H31=SUM(I32:I35),SUM(I32:I35),"Có sai sót")</f>
        <v>0</v>
      </c>
      <c r="J31" s="68">
        <f>IF(COUNTA(J32:J35)&gt;COUNTA(B32:B35),"Cột 1 chưa nhập đủ",IF(COUNTA(J32:J35)&lt;COUNTA(B32:B35),"Cột 9 chưa nhập đủ",COUNTA(J32:J35)))</f>
        <v>0</v>
      </c>
      <c r="K31" s="68">
        <f>IF(COUNTA(K32:K35)&gt;COUNTA(B32:B35),"Cột 1 chưa nhập đủ",IF(COUNTA(K32:K35)&lt;COUNTA(B32:B35),"Cột 10 chưa nhập đủ",COUNTA(K32:K35)))</f>
        <v>0</v>
      </c>
      <c r="L31" s="56"/>
    </row>
    <row r="32" spans="1:12" s="17" customFormat="1" ht="20.25" customHeight="1">
      <c r="A32" s="57" t="s">
        <v>11</v>
      </c>
      <c r="B32" s="58"/>
      <c r="C32" s="59"/>
      <c r="D32" s="60"/>
      <c r="E32" s="59"/>
      <c r="F32" s="61"/>
      <c r="G32" s="62"/>
      <c r="H32" s="62"/>
      <c r="I32" s="62">
        <f>G32-H32</f>
        <v>0</v>
      </c>
      <c r="J32" s="63"/>
      <c r="K32" s="59"/>
      <c r="L32" s="64"/>
    </row>
    <row r="33" spans="1:12" s="17" customFormat="1" ht="20.25" customHeight="1">
      <c r="A33" s="57" t="s">
        <v>12</v>
      </c>
      <c r="B33" s="58"/>
      <c r="C33" s="59"/>
      <c r="D33" s="60"/>
      <c r="E33" s="59"/>
      <c r="F33" s="61"/>
      <c r="G33" s="62"/>
      <c r="H33" s="62"/>
      <c r="I33" s="62">
        <f>G33-H33</f>
        <v>0</v>
      </c>
      <c r="J33" s="63"/>
      <c r="K33" s="59"/>
      <c r="L33" s="64"/>
    </row>
    <row r="34" spans="1:12" s="17" customFormat="1" ht="20.25" customHeight="1">
      <c r="A34" s="57" t="s">
        <v>13</v>
      </c>
      <c r="B34" s="58"/>
      <c r="C34" s="59"/>
      <c r="D34" s="60"/>
      <c r="E34" s="59"/>
      <c r="F34" s="61"/>
      <c r="G34" s="62"/>
      <c r="H34" s="62"/>
      <c r="I34" s="62">
        <f>G34-H34</f>
        <v>0</v>
      </c>
      <c r="J34" s="63"/>
      <c r="K34" s="59"/>
      <c r="L34" s="64"/>
    </row>
    <row r="35" spans="1:12" s="17" customFormat="1" ht="20.25" customHeight="1">
      <c r="A35" s="57" t="s">
        <v>55</v>
      </c>
      <c r="B35" s="58"/>
      <c r="C35" s="59"/>
      <c r="D35" s="60"/>
      <c r="E35" s="59"/>
      <c r="F35" s="61"/>
      <c r="G35" s="62"/>
      <c r="H35" s="62"/>
      <c r="I35" s="62">
        <f>G35-H35</f>
        <v>0</v>
      </c>
      <c r="J35" s="63"/>
      <c r="K35" s="59"/>
      <c r="L35" s="64"/>
    </row>
    <row r="36" spans="1:12" s="17" customFormat="1" ht="32.25" customHeight="1">
      <c r="A36" s="66" t="s">
        <v>67</v>
      </c>
      <c r="B36" s="67" t="s">
        <v>92</v>
      </c>
      <c r="C36" s="68">
        <f>IF(COUNTA(C37:C40)&gt;COUNTA(B37:B40),"Cột 1 chưa nhập đủ",IF(COUNTA(C37:C40)&lt;COUNTA(B37:B40),"Cột 2 chưa nhập đủ",COUNTA(C37:C40)))</f>
        <v>0</v>
      </c>
      <c r="D36" s="68">
        <f>IF(COUNTA(D37:D40)&gt;COUNTA(B37:B40),"Cột 1 chưa nhập đủ",IF(COUNTA(D37:D40)&lt;COUNTA(B37:B40),"Cột 3 chưa nhập đủ",COUNTA(D37:D40)))</f>
        <v>0</v>
      </c>
      <c r="E36" s="68">
        <f>IF(COUNTA(E37:E40)&gt;COUNTA(B37:B40),"Cột 1 chưa nhập đủ",IF(COUNTA(E37:E40)&lt;COUNTA(B37:B40),"Cột 4 chưa nhập đủ",COUNTA(E37:E40)))</f>
        <v>0</v>
      </c>
      <c r="F36" s="68">
        <f>IF(COUNTA(F37:F40)&gt;COUNTA(B37:B40),"Cột 1 chưa nhập đủ",IF(COUNTA(F37:F40)&lt;COUNTA(B37:B40),"Cột 5 chưa nhập đủ",COUNTA(F37:F40)))</f>
        <v>0</v>
      </c>
      <c r="G36" s="69">
        <f>SUM(G37:G40)</f>
        <v>0</v>
      </c>
      <c r="H36" s="69">
        <f>SUM(H37:H40)</f>
        <v>0</v>
      </c>
      <c r="I36" s="69">
        <f>IF(G36-H36=SUM(I37:I40),SUM(I37:I40),"Có sai sót")</f>
        <v>0</v>
      </c>
      <c r="J36" s="68">
        <f>IF(COUNTA(J37:J40)&gt;COUNTA(B37:B40),"Cột 1 chưa nhập đủ",IF(COUNTA(J37:J40)&lt;COUNTA(B37:B40),"Cột 9 chưa nhập đủ",COUNTA(J37:J40)))</f>
        <v>0</v>
      </c>
      <c r="K36" s="68">
        <f>IF(COUNTA(K37:K40)&gt;COUNTA(B37:B40),"Cột 1 chưa nhập đủ",IF(COUNTA(K37:K40)&lt;COUNTA(B37:B40),"Cột 10 chưa nhập đủ",COUNTA(K37:K40)))</f>
        <v>0</v>
      </c>
      <c r="L36" s="56"/>
    </row>
    <row r="37" spans="1:12" s="17" customFormat="1" ht="20.25" customHeight="1">
      <c r="A37" s="57" t="s">
        <v>11</v>
      </c>
      <c r="B37" s="58"/>
      <c r="C37" s="59"/>
      <c r="D37" s="60"/>
      <c r="E37" s="59"/>
      <c r="F37" s="61"/>
      <c r="G37" s="62"/>
      <c r="H37" s="62"/>
      <c r="I37" s="62">
        <f>G37-H37</f>
        <v>0</v>
      </c>
      <c r="J37" s="63"/>
      <c r="K37" s="59"/>
      <c r="L37" s="64"/>
    </row>
    <row r="38" spans="1:12" s="17" customFormat="1" ht="20.25" customHeight="1">
      <c r="A38" s="57" t="s">
        <v>12</v>
      </c>
      <c r="B38" s="58"/>
      <c r="C38" s="59"/>
      <c r="D38" s="60"/>
      <c r="E38" s="59"/>
      <c r="F38" s="61"/>
      <c r="G38" s="62"/>
      <c r="H38" s="62"/>
      <c r="I38" s="62">
        <f>G38-H38</f>
        <v>0</v>
      </c>
      <c r="J38" s="63"/>
      <c r="K38" s="59"/>
      <c r="L38" s="64"/>
    </row>
    <row r="39" spans="1:12" s="17" customFormat="1" ht="20.25" customHeight="1">
      <c r="A39" s="57" t="s">
        <v>13</v>
      </c>
      <c r="B39" s="58"/>
      <c r="C39" s="59"/>
      <c r="D39" s="60"/>
      <c r="E39" s="59"/>
      <c r="F39" s="61"/>
      <c r="G39" s="62"/>
      <c r="H39" s="62"/>
      <c r="I39" s="62">
        <f>G39-H39</f>
        <v>0</v>
      </c>
      <c r="J39" s="63"/>
      <c r="K39" s="59"/>
      <c r="L39" s="64"/>
    </row>
    <row r="40" spans="1:12" s="17" customFormat="1" ht="20.25" customHeight="1">
      <c r="A40" s="57" t="s">
        <v>55</v>
      </c>
      <c r="B40" s="58"/>
      <c r="C40" s="59"/>
      <c r="D40" s="60"/>
      <c r="E40" s="59"/>
      <c r="F40" s="61"/>
      <c r="G40" s="62"/>
      <c r="H40" s="62"/>
      <c r="I40" s="62">
        <f>G40-H40</f>
        <v>0</v>
      </c>
      <c r="J40" s="63"/>
      <c r="K40" s="59"/>
      <c r="L40" s="64"/>
    </row>
    <row r="41" spans="1:12" s="17" customFormat="1" ht="32.25" customHeight="1">
      <c r="A41" s="66" t="s">
        <v>68</v>
      </c>
      <c r="B41" s="67" t="s">
        <v>92</v>
      </c>
      <c r="C41" s="68">
        <f>IF(COUNTA(C42:C45)&gt;COUNTA(B42:B45),"Cột 1 chưa nhập đủ",IF(COUNTA(C42:C45)&lt;COUNTA(B42:B45),"Cột 2 chưa nhập đủ",COUNTA(C42:C45)))</f>
        <v>0</v>
      </c>
      <c r="D41" s="68">
        <f>IF(COUNTA(D42:D45)&gt;COUNTA(B42:B45),"Cột 1 chưa nhập đủ",IF(COUNTA(D42:D45)&lt;COUNTA(B42:B45),"Cột 3 chưa nhập đủ",COUNTA(D42:D45)))</f>
        <v>0</v>
      </c>
      <c r="E41" s="68">
        <f>IF(COUNTA(E42:E45)&gt;COUNTA(B42:B45),"Cột 1 chưa nhập đủ",IF(COUNTA(E42:E45)&lt;COUNTA(B42:B45),"Cột 4 chưa nhập đủ",COUNTA(E42:E45)))</f>
        <v>0</v>
      </c>
      <c r="F41" s="68">
        <f>IF(COUNTA(F42:F45)&gt;COUNTA(B42:B45),"Cột 1 chưa nhập đủ",IF(COUNTA(F42:F45)&lt;COUNTA(B42:B45),"Cột 5 chưa nhập đủ",COUNTA(F42:F45)))</f>
        <v>0</v>
      </c>
      <c r="G41" s="69">
        <f>SUM(G42:G45)</f>
        <v>0</v>
      </c>
      <c r="H41" s="69">
        <f>SUM(H42:H45)</f>
        <v>0</v>
      </c>
      <c r="I41" s="69">
        <f>IF(G41-H41=SUM(I42:I45),SUM(I42:I45),"Có sai sót")</f>
        <v>0</v>
      </c>
      <c r="J41" s="68">
        <f>IF(COUNTA(J42:J45)&gt;COUNTA(B42:B45),"Cột 1 chưa nhập đủ",IF(COUNTA(J42:J45)&lt;COUNTA(B42:B45),"Cột 9 chưa nhập đủ",COUNTA(J42:J45)))</f>
        <v>0</v>
      </c>
      <c r="K41" s="68">
        <f>IF(COUNTA(K42:K45)&gt;COUNTA(B42:B45),"Cột 1 chưa nhập đủ",IF(COUNTA(K42:K45)&lt;COUNTA(B42:B45),"Cột 10 chưa nhập đủ",COUNTA(K42:K45)))</f>
        <v>0</v>
      </c>
      <c r="L41" s="56"/>
    </row>
    <row r="42" spans="1:12" s="17" customFormat="1" ht="20.25" customHeight="1">
      <c r="A42" s="57" t="s">
        <v>11</v>
      </c>
      <c r="B42" s="58"/>
      <c r="C42" s="59"/>
      <c r="D42" s="60"/>
      <c r="E42" s="59"/>
      <c r="F42" s="61"/>
      <c r="G42" s="62"/>
      <c r="H42" s="62"/>
      <c r="I42" s="62">
        <f>G42-H42</f>
        <v>0</v>
      </c>
      <c r="J42" s="63"/>
      <c r="K42" s="59"/>
      <c r="L42" s="64"/>
    </row>
    <row r="43" spans="1:12" s="17" customFormat="1" ht="20.25" customHeight="1">
      <c r="A43" s="57" t="s">
        <v>12</v>
      </c>
      <c r="B43" s="58"/>
      <c r="C43" s="59"/>
      <c r="D43" s="60"/>
      <c r="E43" s="59"/>
      <c r="F43" s="61"/>
      <c r="G43" s="62"/>
      <c r="H43" s="62"/>
      <c r="I43" s="62">
        <f>G43-H43</f>
        <v>0</v>
      </c>
      <c r="J43" s="63"/>
      <c r="K43" s="59"/>
      <c r="L43" s="64"/>
    </row>
    <row r="44" spans="1:12" s="17" customFormat="1" ht="20.25" customHeight="1">
      <c r="A44" s="57" t="s">
        <v>13</v>
      </c>
      <c r="B44" s="58"/>
      <c r="C44" s="59"/>
      <c r="D44" s="60"/>
      <c r="E44" s="59"/>
      <c r="F44" s="61"/>
      <c r="G44" s="62"/>
      <c r="H44" s="62"/>
      <c r="I44" s="62">
        <f>G44-H44</f>
        <v>0</v>
      </c>
      <c r="J44" s="63"/>
      <c r="K44" s="59"/>
      <c r="L44" s="64"/>
    </row>
    <row r="45" spans="1:12" s="17" customFormat="1" ht="20.25" customHeight="1">
      <c r="A45" s="57" t="s">
        <v>55</v>
      </c>
      <c r="B45" s="58"/>
      <c r="C45" s="59"/>
      <c r="D45" s="60"/>
      <c r="E45" s="59"/>
      <c r="F45" s="61"/>
      <c r="G45" s="62"/>
      <c r="H45" s="62"/>
      <c r="I45" s="62">
        <f>G45-H45</f>
        <v>0</v>
      </c>
      <c r="J45" s="63"/>
      <c r="K45" s="59"/>
      <c r="L45" s="64"/>
    </row>
    <row r="46" spans="1:12" s="17" customFormat="1" ht="32.25" customHeight="1">
      <c r="A46" s="66" t="s">
        <v>69</v>
      </c>
      <c r="B46" s="67" t="s">
        <v>92</v>
      </c>
      <c r="C46" s="68">
        <f>IF(COUNTA(C47:C50)&gt;COUNTA(B47:B50),"Cột 1 chưa nhập đủ",IF(COUNTA(C47:C50)&lt;COUNTA(B47:B50),"Cột 2 chưa nhập đủ",COUNTA(C47:C50)))</f>
        <v>0</v>
      </c>
      <c r="D46" s="68">
        <f>IF(COUNTA(D47:D50)&gt;COUNTA(B47:B50),"Cột 1 chưa nhập đủ",IF(COUNTA(D47:D50)&lt;COUNTA(B47:B50),"Cột 3 chưa nhập đủ",COUNTA(D47:D50)))</f>
        <v>0</v>
      </c>
      <c r="E46" s="68">
        <f>IF(COUNTA(E47:E50)&gt;COUNTA(B47:B50),"Cột 1 chưa nhập đủ",IF(COUNTA(E47:E50)&lt;COUNTA(B47:B50),"Cột 4 chưa nhập đủ",COUNTA(E47:E50)))</f>
        <v>0</v>
      </c>
      <c r="F46" s="68">
        <f>IF(COUNTA(F47:F50)&gt;COUNTA(B47:B50),"Cột 1 chưa nhập đủ",IF(COUNTA(F47:F50)&lt;COUNTA(B47:B50),"Cột 5 chưa nhập đủ",COUNTA(F47:F50)))</f>
        <v>0</v>
      </c>
      <c r="G46" s="69">
        <f>SUM(G47:G50)</f>
        <v>0</v>
      </c>
      <c r="H46" s="69">
        <f>SUM(H47:H50)</f>
        <v>0</v>
      </c>
      <c r="I46" s="69">
        <f>IF(G46-H46=SUM(I47:I50),SUM(I47:I50),"Có sai sót")</f>
        <v>0</v>
      </c>
      <c r="J46" s="68">
        <f>IF(COUNTA(J47:J50)&gt;COUNTA(B47:B50),"Cột 1 chưa nhập đủ",IF(COUNTA(J47:J50)&lt;COUNTA(B47:B50),"Cột 9 chưa nhập đủ",COUNTA(J47:J50)))</f>
        <v>0</v>
      </c>
      <c r="K46" s="68">
        <f>IF(COUNTA(K47:K50)&gt;COUNTA(B47:B50),"Cột 1 chưa nhập đủ",IF(COUNTA(K47:K50)&lt;COUNTA(B47:B50),"Cột 10 chưa nhập đủ",COUNTA(K47:K50)))</f>
        <v>0</v>
      </c>
      <c r="L46" s="56"/>
    </row>
    <row r="47" spans="1:12" s="17" customFormat="1" ht="20.25" customHeight="1">
      <c r="A47" s="57" t="s">
        <v>11</v>
      </c>
      <c r="B47" s="58"/>
      <c r="C47" s="59"/>
      <c r="D47" s="60"/>
      <c r="E47" s="59"/>
      <c r="F47" s="61"/>
      <c r="G47" s="62"/>
      <c r="H47" s="62"/>
      <c r="I47" s="62">
        <f>G47-H47</f>
        <v>0</v>
      </c>
      <c r="J47" s="63"/>
      <c r="K47" s="59"/>
      <c r="L47" s="64"/>
    </row>
    <row r="48" spans="1:12" s="17" customFormat="1" ht="20.25" customHeight="1">
      <c r="A48" s="57" t="s">
        <v>12</v>
      </c>
      <c r="B48" s="58"/>
      <c r="C48" s="59"/>
      <c r="D48" s="60"/>
      <c r="E48" s="59"/>
      <c r="F48" s="61"/>
      <c r="G48" s="62"/>
      <c r="H48" s="62"/>
      <c r="I48" s="62">
        <f>G48-H48</f>
        <v>0</v>
      </c>
      <c r="J48" s="63"/>
      <c r="K48" s="59"/>
      <c r="L48" s="64"/>
    </row>
    <row r="49" spans="1:12" s="17" customFormat="1" ht="20.25" customHeight="1">
      <c r="A49" s="57" t="s">
        <v>13</v>
      </c>
      <c r="B49" s="58"/>
      <c r="C49" s="59"/>
      <c r="D49" s="60"/>
      <c r="E49" s="59"/>
      <c r="F49" s="61"/>
      <c r="G49" s="62"/>
      <c r="H49" s="62"/>
      <c r="I49" s="62">
        <f>G49-H49</f>
        <v>0</v>
      </c>
      <c r="J49" s="63"/>
      <c r="K49" s="59"/>
      <c r="L49" s="64"/>
    </row>
    <row r="50" spans="1:12" s="17" customFormat="1" ht="20.25" customHeight="1">
      <c r="A50" s="57" t="s">
        <v>55</v>
      </c>
      <c r="B50" s="58"/>
      <c r="C50" s="59"/>
      <c r="D50" s="60"/>
      <c r="E50" s="59"/>
      <c r="F50" s="61"/>
      <c r="G50" s="62"/>
      <c r="H50" s="62"/>
      <c r="I50" s="62">
        <f>G50-H50</f>
        <v>0</v>
      </c>
      <c r="J50" s="63"/>
      <c r="K50" s="59"/>
      <c r="L50" s="64"/>
    </row>
    <row r="51" spans="1:12" s="17" customFormat="1" ht="32.25" customHeight="1">
      <c r="A51" s="66" t="s">
        <v>70</v>
      </c>
      <c r="B51" s="67" t="s">
        <v>92</v>
      </c>
      <c r="C51" s="68">
        <f>IF(COUNTA(C52:C55)&gt;COUNTA(B52:B55),"Cột 1 chưa nhập đủ",IF(COUNTA(C52:C55)&lt;COUNTA(B52:B55),"Cột 2 chưa nhập đủ",COUNTA(C52:C55)))</f>
        <v>0</v>
      </c>
      <c r="D51" s="68">
        <f>IF(COUNTA(D52:D55)&gt;COUNTA(B52:B55),"Cột 1 chưa nhập đủ",IF(COUNTA(D52:D55)&lt;COUNTA(B52:B55),"Cột 3 chưa nhập đủ",COUNTA(D52:D55)))</f>
        <v>0</v>
      </c>
      <c r="E51" s="68">
        <f>IF(COUNTA(E52:E55)&gt;COUNTA(B52:B55),"Cột 1 chưa nhập đủ",IF(COUNTA(E52:E55)&lt;COUNTA(B52:B55),"Cột 4 chưa nhập đủ",COUNTA(E52:E55)))</f>
        <v>0</v>
      </c>
      <c r="F51" s="68">
        <f>IF(COUNTA(F52:F55)&gt;COUNTA(B52:B55),"Cột 1 chưa nhập đủ",IF(COUNTA(F52:F55)&lt;COUNTA(B52:B55),"Cột 5 chưa nhập đủ",COUNTA(F52:F55)))</f>
        <v>0</v>
      </c>
      <c r="G51" s="69">
        <f>SUM(G52:G55)</f>
        <v>0</v>
      </c>
      <c r="H51" s="69">
        <f>SUM(H52:H55)</f>
        <v>0</v>
      </c>
      <c r="I51" s="69">
        <f>IF(G51-H51=SUM(I52:I55),SUM(I52:I55),"Có sai sót")</f>
        <v>0</v>
      </c>
      <c r="J51" s="68">
        <f>IF(COUNTA(J52:J55)&gt;COUNTA(B52:B55),"Cột 1 chưa nhập đủ",IF(COUNTA(J52:J55)&lt;COUNTA(B52:B55),"Cột 9 chưa nhập đủ",COUNTA(J52:J55)))</f>
        <v>0</v>
      </c>
      <c r="K51" s="68">
        <f>IF(COUNTA(K52:K55)&gt;COUNTA(B52:B55),"Cột 1 chưa nhập đủ",IF(COUNTA(K52:K55)&lt;COUNTA(B52:B55),"Cột 10 chưa nhập đủ",COUNTA(K52:K55)))</f>
        <v>0</v>
      </c>
      <c r="L51" s="56"/>
    </row>
    <row r="52" spans="1:12" s="17" customFormat="1" ht="20.25" customHeight="1">
      <c r="A52" s="57" t="s">
        <v>11</v>
      </c>
      <c r="B52" s="58"/>
      <c r="C52" s="59"/>
      <c r="D52" s="60"/>
      <c r="E52" s="59"/>
      <c r="F52" s="61"/>
      <c r="G52" s="62"/>
      <c r="H52" s="62"/>
      <c r="I52" s="62">
        <f>G52-H52</f>
        <v>0</v>
      </c>
      <c r="J52" s="63"/>
      <c r="K52" s="59"/>
      <c r="L52" s="64"/>
    </row>
    <row r="53" spans="1:12" s="17" customFormat="1" ht="20.25" customHeight="1">
      <c r="A53" s="57" t="s">
        <v>12</v>
      </c>
      <c r="B53" s="58"/>
      <c r="C53" s="59"/>
      <c r="D53" s="60"/>
      <c r="E53" s="59"/>
      <c r="F53" s="61"/>
      <c r="G53" s="62"/>
      <c r="H53" s="62"/>
      <c r="I53" s="62">
        <f>G53-H53</f>
        <v>0</v>
      </c>
      <c r="J53" s="63"/>
      <c r="K53" s="59"/>
      <c r="L53" s="64"/>
    </row>
    <row r="54" spans="1:12" s="17" customFormat="1" ht="20.25" customHeight="1">
      <c r="A54" s="57" t="s">
        <v>13</v>
      </c>
      <c r="B54" s="58"/>
      <c r="C54" s="59"/>
      <c r="D54" s="60"/>
      <c r="E54" s="59"/>
      <c r="F54" s="61"/>
      <c r="G54" s="62"/>
      <c r="H54" s="62"/>
      <c r="I54" s="62">
        <f>G54-H54</f>
        <v>0</v>
      </c>
      <c r="J54" s="63"/>
      <c r="K54" s="59"/>
      <c r="L54" s="64"/>
    </row>
    <row r="55" spans="1:12" s="17" customFormat="1" ht="20.25" customHeight="1">
      <c r="A55" s="57" t="s">
        <v>55</v>
      </c>
      <c r="B55" s="58"/>
      <c r="C55" s="59"/>
      <c r="D55" s="60"/>
      <c r="E55" s="59"/>
      <c r="F55" s="61"/>
      <c r="G55" s="62"/>
      <c r="H55" s="62"/>
      <c r="I55" s="62">
        <f>G55-H55</f>
        <v>0</v>
      </c>
      <c r="J55" s="63"/>
      <c r="K55" s="59"/>
      <c r="L55" s="64"/>
    </row>
    <row r="56" spans="1:12" s="17" customFormat="1" ht="32.25" customHeight="1">
      <c r="A56" s="66" t="s">
        <v>71</v>
      </c>
      <c r="B56" s="67" t="s">
        <v>92</v>
      </c>
      <c r="C56" s="68">
        <f>IF(COUNTA(C57:C60)&gt;COUNTA(B57:B60),"Cột 1 chưa nhập đủ",IF(COUNTA(C57:C60)&lt;COUNTA(B57:B60),"Cột 2 chưa nhập đủ",COUNTA(C57:C60)))</f>
        <v>0</v>
      </c>
      <c r="D56" s="68">
        <f>IF(COUNTA(D57:D60)&gt;COUNTA(B57:B60),"Cột 1 chưa nhập đủ",IF(COUNTA(D57:D60)&lt;COUNTA(B57:B60),"Cột 3 chưa nhập đủ",COUNTA(D57:D60)))</f>
        <v>0</v>
      </c>
      <c r="E56" s="68">
        <f>IF(COUNTA(E57:E60)&gt;COUNTA(B57:B60),"Cột 1 chưa nhập đủ",IF(COUNTA(E57:E60)&lt;COUNTA(B57:B60),"Cột 4 chưa nhập đủ",COUNTA(E57:E60)))</f>
        <v>0</v>
      </c>
      <c r="F56" s="68">
        <f>IF(COUNTA(F57:F60)&gt;COUNTA(B57:B60),"Cột 1 chưa nhập đủ",IF(COUNTA(F57:F60)&lt;COUNTA(B57:B60),"Cột 5 chưa nhập đủ",COUNTA(F57:F60)))</f>
        <v>0</v>
      </c>
      <c r="G56" s="69">
        <f>SUM(G57:G60)</f>
        <v>0</v>
      </c>
      <c r="H56" s="69">
        <f>SUM(H57:H60)</f>
        <v>0</v>
      </c>
      <c r="I56" s="69">
        <f>IF(G56-H56=SUM(I57:I60),SUM(I57:I60),"Có sai sót")</f>
        <v>0</v>
      </c>
      <c r="J56" s="68">
        <f>IF(COUNTA(J57:J60)&gt;COUNTA(B57:B60),"Cột 1 chưa nhập đủ",IF(COUNTA(J57:J60)&lt;COUNTA(B57:B60),"Cột 9 chưa nhập đủ",COUNTA(J57:J60)))</f>
        <v>0</v>
      </c>
      <c r="K56" s="68">
        <f>IF(COUNTA(K57:K60)&gt;COUNTA(B57:B60),"Cột 1 chưa nhập đủ",IF(COUNTA(K57:K60)&lt;COUNTA(B57:B60),"Cột 10 chưa nhập đủ",COUNTA(K57:K60)))</f>
        <v>0</v>
      </c>
      <c r="L56" s="56"/>
    </row>
    <row r="57" spans="1:12" s="17" customFormat="1" ht="20.25" customHeight="1">
      <c r="A57" s="57" t="s">
        <v>11</v>
      </c>
      <c r="B57" s="58"/>
      <c r="C57" s="59"/>
      <c r="D57" s="60"/>
      <c r="E57" s="59"/>
      <c r="F57" s="61"/>
      <c r="G57" s="62"/>
      <c r="H57" s="62"/>
      <c r="I57" s="62">
        <f>G57-H57</f>
        <v>0</v>
      </c>
      <c r="J57" s="63"/>
      <c r="K57" s="59"/>
      <c r="L57" s="64"/>
    </row>
    <row r="58" spans="1:12" s="17" customFormat="1" ht="20.25" customHeight="1">
      <c r="A58" s="57" t="s">
        <v>12</v>
      </c>
      <c r="B58" s="58"/>
      <c r="C58" s="59"/>
      <c r="D58" s="60"/>
      <c r="E58" s="59"/>
      <c r="F58" s="61"/>
      <c r="G58" s="62"/>
      <c r="H58" s="62"/>
      <c r="I58" s="62">
        <f>G58-H58</f>
        <v>0</v>
      </c>
      <c r="J58" s="63"/>
      <c r="K58" s="59"/>
      <c r="L58" s="64"/>
    </row>
    <row r="59" spans="1:12" s="17" customFormat="1" ht="20.25" customHeight="1">
      <c r="A59" s="57" t="s">
        <v>13</v>
      </c>
      <c r="B59" s="58"/>
      <c r="C59" s="59"/>
      <c r="D59" s="60"/>
      <c r="E59" s="59"/>
      <c r="F59" s="61"/>
      <c r="G59" s="62"/>
      <c r="H59" s="62"/>
      <c r="I59" s="62">
        <f>G59-H59</f>
        <v>0</v>
      </c>
      <c r="J59" s="63"/>
      <c r="K59" s="59"/>
      <c r="L59" s="64"/>
    </row>
    <row r="60" spans="1:12" s="17" customFormat="1" ht="20.25" customHeight="1">
      <c r="A60" s="57" t="s">
        <v>55</v>
      </c>
      <c r="B60" s="58"/>
      <c r="C60" s="59"/>
      <c r="D60" s="60"/>
      <c r="E60" s="59"/>
      <c r="F60" s="61"/>
      <c r="G60" s="62"/>
      <c r="H60" s="62"/>
      <c r="I60" s="62">
        <f>G60-H60</f>
        <v>0</v>
      </c>
      <c r="J60" s="63"/>
      <c r="K60" s="59"/>
      <c r="L60" s="64"/>
    </row>
    <row r="61" spans="1:12" s="17" customFormat="1" ht="32.25" customHeight="1">
      <c r="A61" s="66" t="s">
        <v>72</v>
      </c>
      <c r="B61" s="67" t="s">
        <v>92</v>
      </c>
      <c r="C61" s="68">
        <f>IF(COUNTA(C62:C65)&gt;COUNTA(B62:B65),"Cột 1 chưa nhập đủ",IF(COUNTA(C62:C65)&lt;COUNTA(B62:B65),"Cột 2 chưa nhập đủ",COUNTA(C62:C65)))</f>
        <v>0</v>
      </c>
      <c r="D61" s="68">
        <f>IF(COUNTA(D62:D65)&gt;COUNTA(B62:B65),"Cột 1 chưa nhập đủ",IF(COUNTA(D62:D65)&lt;COUNTA(B62:B65),"Cột 3 chưa nhập đủ",COUNTA(D62:D65)))</f>
        <v>0</v>
      </c>
      <c r="E61" s="68">
        <f>IF(COUNTA(E62:E65)&gt;COUNTA(B62:B65),"Cột 1 chưa nhập đủ",IF(COUNTA(E62:E65)&lt;COUNTA(B62:B65),"Cột 4 chưa nhập đủ",COUNTA(E62:E65)))</f>
        <v>0</v>
      </c>
      <c r="F61" s="68">
        <f>IF(COUNTA(F62:F65)&gt;COUNTA(B62:B65),"Cột 1 chưa nhập đủ",IF(COUNTA(F62:F65)&lt;COUNTA(B62:B65),"Cột 5 chưa nhập đủ",COUNTA(F62:F65)))</f>
        <v>0</v>
      </c>
      <c r="G61" s="69">
        <f>SUM(G62:G65)</f>
        <v>0</v>
      </c>
      <c r="H61" s="69">
        <f>SUM(H62:H65)</f>
        <v>0</v>
      </c>
      <c r="I61" s="69">
        <f>IF(G61-H61=SUM(I62:I65),SUM(I62:I65),"Có sai sót")</f>
        <v>0</v>
      </c>
      <c r="J61" s="68">
        <f>IF(COUNTA(J62:J65)&gt;COUNTA(B62:B65),"Cột 1 chưa nhập đủ",IF(COUNTA(J62:J65)&lt;COUNTA(B62:B65),"Cột 9 chưa nhập đủ",COUNTA(J62:J65)))</f>
        <v>0</v>
      </c>
      <c r="K61" s="68">
        <f>IF(COUNTA(K62:K65)&gt;COUNTA(B62:B65),"Cột 1 chưa nhập đủ",IF(COUNTA(K62:K65)&lt;COUNTA(B62:B65),"Cột 10 chưa nhập đủ",COUNTA(K62:K65)))</f>
        <v>0</v>
      </c>
      <c r="L61" s="56"/>
    </row>
    <row r="62" spans="1:12" s="17" customFormat="1" ht="20.25" customHeight="1">
      <c r="A62" s="57" t="s">
        <v>11</v>
      </c>
      <c r="B62" s="58"/>
      <c r="C62" s="59"/>
      <c r="D62" s="60"/>
      <c r="E62" s="59"/>
      <c r="F62" s="61"/>
      <c r="G62" s="62"/>
      <c r="H62" s="62"/>
      <c r="I62" s="62">
        <f>G62-H62</f>
        <v>0</v>
      </c>
      <c r="J62" s="63"/>
      <c r="K62" s="59"/>
      <c r="L62" s="64"/>
    </row>
    <row r="63" spans="1:12" s="17" customFormat="1" ht="20.25" customHeight="1">
      <c r="A63" s="57" t="s">
        <v>12</v>
      </c>
      <c r="B63" s="58"/>
      <c r="C63" s="59"/>
      <c r="D63" s="60"/>
      <c r="E63" s="59"/>
      <c r="F63" s="61"/>
      <c r="G63" s="62"/>
      <c r="H63" s="62"/>
      <c r="I63" s="62">
        <f>G63-H63</f>
        <v>0</v>
      </c>
      <c r="J63" s="63"/>
      <c r="K63" s="59"/>
      <c r="L63" s="64"/>
    </row>
    <row r="64" spans="1:12" s="17" customFormat="1" ht="20.25" customHeight="1">
      <c r="A64" s="57" t="s">
        <v>13</v>
      </c>
      <c r="B64" s="58"/>
      <c r="C64" s="59"/>
      <c r="D64" s="60"/>
      <c r="E64" s="59"/>
      <c r="F64" s="61"/>
      <c r="G64" s="62"/>
      <c r="H64" s="62"/>
      <c r="I64" s="62">
        <f>G64-H64</f>
        <v>0</v>
      </c>
      <c r="J64" s="63"/>
      <c r="K64" s="59"/>
      <c r="L64" s="64"/>
    </row>
    <row r="65" spans="1:12" s="17" customFormat="1" ht="20.25" customHeight="1">
      <c r="A65" s="57" t="s">
        <v>55</v>
      </c>
      <c r="B65" s="58"/>
      <c r="C65" s="59"/>
      <c r="D65" s="60"/>
      <c r="E65" s="59"/>
      <c r="F65" s="61"/>
      <c r="G65" s="62"/>
      <c r="H65" s="62"/>
      <c r="I65" s="62">
        <f>G65-H65</f>
        <v>0</v>
      </c>
      <c r="J65" s="63"/>
      <c r="K65" s="59"/>
      <c r="L65" s="64"/>
    </row>
    <row r="66" spans="1:12" s="17" customFormat="1" ht="32.25" customHeight="1">
      <c r="A66" s="66" t="s">
        <v>73</v>
      </c>
      <c r="B66" s="67" t="s">
        <v>92</v>
      </c>
      <c r="C66" s="68">
        <f>IF(COUNTA(C67:C70)&gt;COUNTA(B67:B70),"Cột 1 chưa nhập đủ",IF(COUNTA(C67:C70)&lt;COUNTA(B67:B70),"Cột 2 chưa nhập đủ",COUNTA(C67:C70)))</f>
        <v>0</v>
      </c>
      <c r="D66" s="68">
        <f>IF(COUNTA(D67:D70)&gt;COUNTA(B67:B70),"Cột 1 chưa nhập đủ",IF(COUNTA(D67:D70)&lt;COUNTA(B67:B70),"Cột 3 chưa nhập đủ",COUNTA(D67:D70)))</f>
        <v>0</v>
      </c>
      <c r="E66" s="68">
        <f>IF(COUNTA(E67:E70)&gt;COUNTA(B67:B70),"Cột 1 chưa nhập đủ",IF(COUNTA(E67:E70)&lt;COUNTA(B67:B70),"Cột 4 chưa nhập đủ",COUNTA(E67:E70)))</f>
        <v>0</v>
      </c>
      <c r="F66" s="68">
        <f>IF(COUNTA(F67:F70)&gt;COUNTA(B67:B70),"Cột 1 chưa nhập đủ",IF(COUNTA(F67:F70)&lt;COUNTA(B67:B70),"Cột 5 chưa nhập đủ",COUNTA(F67:F70)))</f>
        <v>0</v>
      </c>
      <c r="G66" s="69">
        <f>SUM(G67:G70)</f>
        <v>0</v>
      </c>
      <c r="H66" s="69">
        <f>SUM(H67:H70)</f>
        <v>0</v>
      </c>
      <c r="I66" s="69">
        <f>IF(G66-H66=SUM(I67:I70),SUM(I67:I70),"Có sai sót")</f>
        <v>0</v>
      </c>
      <c r="J66" s="68">
        <f>IF(COUNTA(J67:J70)&gt;COUNTA(B67:B70),"Cột 1 chưa nhập đủ",IF(COUNTA(J67:J70)&lt;COUNTA(B67:B70),"Cột 9 chưa nhập đủ",COUNTA(J67:J70)))</f>
        <v>0</v>
      </c>
      <c r="K66" s="68">
        <f>IF(COUNTA(K67:K70)&gt;COUNTA(B67:B70),"Cột 1 chưa nhập đủ",IF(COUNTA(K67:K70)&lt;COUNTA(B67:B70),"Cột 10 chưa nhập đủ",COUNTA(K67:K70)))</f>
        <v>0</v>
      </c>
      <c r="L66" s="56"/>
    </row>
    <row r="67" spans="1:12" s="17" customFormat="1" ht="20.25" customHeight="1">
      <c r="A67" s="57" t="s">
        <v>11</v>
      </c>
      <c r="B67" s="58"/>
      <c r="C67" s="59"/>
      <c r="D67" s="60"/>
      <c r="E67" s="59"/>
      <c r="F67" s="61"/>
      <c r="G67" s="62"/>
      <c r="H67" s="62"/>
      <c r="I67" s="62">
        <f>G67-H67</f>
        <v>0</v>
      </c>
      <c r="J67" s="63"/>
      <c r="K67" s="59"/>
      <c r="L67" s="64"/>
    </row>
    <row r="68" spans="1:12" s="17" customFormat="1" ht="20.25" customHeight="1">
      <c r="A68" s="57" t="s">
        <v>12</v>
      </c>
      <c r="B68" s="58"/>
      <c r="C68" s="59"/>
      <c r="D68" s="60"/>
      <c r="E68" s="59"/>
      <c r="F68" s="61"/>
      <c r="G68" s="62"/>
      <c r="H68" s="62"/>
      <c r="I68" s="62">
        <f>G68-H68</f>
        <v>0</v>
      </c>
      <c r="J68" s="63"/>
      <c r="K68" s="59"/>
      <c r="L68" s="64"/>
    </row>
    <row r="69" spans="1:12" s="17" customFormat="1" ht="20.25" customHeight="1">
      <c r="A69" s="57" t="s">
        <v>13</v>
      </c>
      <c r="B69" s="58"/>
      <c r="C69" s="59"/>
      <c r="D69" s="60"/>
      <c r="E69" s="59"/>
      <c r="F69" s="61"/>
      <c r="G69" s="62"/>
      <c r="H69" s="62"/>
      <c r="I69" s="62">
        <f>G69-H69</f>
        <v>0</v>
      </c>
      <c r="J69" s="63"/>
      <c r="K69" s="59"/>
      <c r="L69" s="64"/>
    </row>
    <row r="70" spans="1:12" s="17" customFormat="1" ht="20.25" customHeight="1">
      <c r="A70" s="57" t="s">
        <v>55</v>
      </c>
      <c r="B70" s="58"/>
      <c r="C70" s="59"/>
      <c r="D70" s="60"/>
      <c r="E70" s="59"/>
      <c r="F70" s="61"/>
      <c r="G70" s="62"/>
      <c r="H70" s="62"/>
      <c r="I70" s="62">
        <f>G70-H70</f>
        <v>0</v>
      </c>
      <c r="J70" s="63"/>
      <c r="K70" s="59"/>
      <c r="L70" s="64"/>
    </row>
    <row r="71" spans="1:12" s="17" customFormat="1" ht="32.25" customHeight="1">
      <c r="A71" s="66" t="s">
        <v>74</v>
      </c>
      <c r="B71" s="67" t="s">
        <v>92</v>
      </c>
      <c r="C71" s="68">
        <f>IF(COUNTA(C72:C75)&gt;COUNTA(B72:B75),"Cột 1 chưa nhập đủ",IF(COUNTA(C72:C75)&lt;COUNTA(B72:B75),"Cột 2 chưa nhập đủ",COUNTA(C72:C75)))</f>
        <v>0</v>
      </c>
      <c r="D71" s="68">
        <f>IF(COUNTA(D72:D75)&gt;COUNTA(B72:B75),"Cột 1 chưa nhập đủ",IF(COUNTA(D72:D75)&lt;COUNTA(B72:B75),"Cột 3 chưa nhập đủ",COUNTA(D72:D75)))</f>
        <v>0</v>
      </c>
      <c r="E71" s="68">
        <f>IF(COUNTA(E72:E75)&gt;COUNTA(B72:B75),"Cột 1 chưa nhập đủ",IF(COUNTA(E72:E75)&lt;COUNTA(B72:B75),"Cột 4 chưa nhập đủ",COUNTA(E72:E75)))</f>
        <v>0</v>
      </c>
      <c r="F71" s="68">
        <f>IF(COUNTA(F72:F75)&gt;COUNTA(B72:B75),"Cột 1 chưa nhập đủ",IF(COUNTA(F72:F75)&lt;COUNTA(B72:B75),"Cột 5 chưa nhập đủ",COUNTA(F72:F75)))</f>
        <v>0</v>
      </c>
      <c r="G71" s="69">
        <f>SUM(G72:G75)</f>
        <v>0</v>
      </c>
      <c r="H71" s="69">
        <f>SUM(H72:H75)</f>
        <v>0</v>
      </c>
      <c r="I71" s="69">
        <f>IF(G71-H71=SUM(I72:I75),SUM(I72:I75),"Có sai sót")</f>
        <v>0</v>
      </c>
      <c r="J71" s="68">
        <f>IF(COUNTA(J72:J75)&gt;COUNTA(B72:B75),"Cột 1 chưa nhập đủ",IF(COUNTA(J72:J75)&lt;COUNTA(B72:B75),"Cột 9 chưa nhập đủ",COUNTA(J72:J75)))</f>
        <v>0</v>
      </c>
      <c r="K71" s="68">
        <f>IF(COUNTA(K72:K75)&gt;COUNTA(B72:B75),"Cột 1 chưa nhập đủ",IF(COUNTA(K72:K75)&lt;COUNTA(B72:B75),"Cột 10 chưa nhập đủ",COUNTA(K72:K75)))</f>
        <v>0</v>
      </c>
      <c r="L71" s="56"/>
    </row>
    <row r="72" spans="1:12" s="17" customFormat="1" ht="20.25" customHeight="1">
      <c r="A72" s="57" t="s">
        <v>11</v>
      </c>
      <c r="B72" s="58"/>
      <c r="C72" s="59"/>
      <c r="D72" s="60"/>
      <c r="E72" s="59"/>
      <c r="F72" s="61"/>
      <c r="G72" s="62"/>
      <c r="H72" s="62"/>
      <c r="I72" s="62">
        <f>G72-H72</f>
        <v>0</v>
      </c>
      <c r="J72" s="63"/>
      <c r="K72" s="59"/>
      <c r="L72" s="64"/>
    </row>
    <row r="73" spans="1:12" s="17" customFormat="1" ht="20.25" customHeight="1">
      <c r="A73" s="57" t="s">
        <v>12</v>
      </c>
      <c r="B73" s="58"/>
      <c r="C73" s="59"/>
      <c r="D73" s="60"/>
      <c r="E73" s="59"/>
      <c r="F73" s="61"/>
      <c r="G73" s="62"/>
      <c r="H73" s="62"/>
      <c r="I73" s="62">
        <f>G73-H73</f>
        <v>0</v>
      </c>
      <c r="J73" s="63"/>
      <c r="K73" s="59"/>
      <c r="L73" s="64"/>
    </row>
    <row r="74" spans="1:12" s="17" customFormat="1" ht="20.25" customHeight="1">
      <c r="A74" s="57" t="s">
        <v>13</v>
      </c>
      <c r="B74" s="58"/>
      <c r="C74" s="59"/>
      <c r="D74" s="60"/>
      <c r="E74" s="59"/>
      <c r="F74" s="61"/>
      <c r="G74" s="62"/>
      <c r="H74" s="62"/>
      <c r="I74" s="62">
        <f>G74-H74</f>
        <v>0</v>
      </c>
      <c r="J74" s="63"/>
      <c r="K74" s="59"/>
      <c r="L74" s="64"/>
    </row>
    <row r="75" spans="1:12" s="17" customFormat="1" ht="20.25" customHeight="1">
      <c r="A75" s="57" t="s">
        <v>55</v>
      </c>
      <c r="B75" s="58"/>
      <c r="C75" s="59"/>
      <c r="D75" s="60"/>
      <c r="E75" s="59"/>
      <c r="F75" s="61"/>
      <c r="G75" s="62"/>
      <c r="H75" s="62"/>
      <c r="I75" s="62">
        <f>G75-H75</f>
        <v>0</v>
      </c>
      <c r="J75" s="63"/>
      <c r="K75" s="59"/>
      <c r="L75" s="64"/>
    </row>
    <row r="76" spans="1:12" s="17" customFormat="1" ht="32.25" customHeight="1">
      <c r="A76" s="66" t="s">
        <v>75</v>
      </c>
      <c r="B76" s="67" t="s">
        <v>92</v>
      </c>
      <c r="C76" s="68">
        <f>IF(COUNTA(C77:C80)&gt;COUNTA(B77:B80),"Cột 1 chưa nhập đủ",IF(COUNTA(C77:C80)&lt;COUNTA(B77:B80),"Cột 2 chưa nhập đủ",COUNTA(C77:C80)))</f>
        <v>0</v>
      </c>
      <c r="D76" s="68">
        <f>IF(COUNTA(D77:D80)&gt;COUNTA(B77:B80),"Cột 1 chưa nhập đủ",IF(COUNTA(D77:D80)&lt;COUNTA(B77:B80),"Cột 3 chưa nhập đủ",COUNTA(D77:D80)))</f>
        <v>0</v>
      </c>
      <c r="E76" s="68">
        <f>IF(COUNTA(E77:E80)&gt;COUNTA(B77:B80),"Cột 1 chưa nhập đủ",IF(COUNTA(E77:E80)&lt;COUNTA(B77:B80),"Cột 4 chưa nhập đủ",COUNTA(E77:E80)))</f>
        <v>0</v>
      </c>
      <c r="F76" s="68">
        <f>IF(COUNTA(F77:F80)&gt;COUNTA(B77:B80),"Cột 1 chưa nhập đủ",IF(COUNTA(F77:F80)&lt;COUNTA(B77:B80),"Cột 5 chưa nhập đủ",COUNTA(F77:F80)))</f>
        <v>0</v>
      </c>
      <c r="G76" s="69">
        <f>SUM(G77:G80)</f>
        <v>0</v>
      </c>
      <c r="H76" s="69">
        <f>SUM(H77:H80)</f>
        <v>0</v>
      </c>
      <c r="I76" s="69">
        <f>IF(G76-H76=SUM(I77:I80),SUM(I77:I80),"Có sai sót")</f>
        <v>0</v>
      </c>
      <c r="J76" s="68">
        <f>IF(COUNTA(J77:J80)&gt;COUNTA(B77:B80),"Cột 1 chưa nhập đủ",IF(COUNTA(J77:J80)&lt;COUNTA(B77:B80),"Cột 9 chưa nhập đủ",COUNTA(J77:J80)))</f>
        <v>0</v>
      </c>
      <c r="K76" s="68">
        <f>IF(COUNTA(K77:K80)&gt;COUNTA(B77:B80),"Cột 1 chưa nhập đủ",IF(COUNTA(K77:K80)&lt;COUNTA(B77:B80),"Cột 10 chưa nhập đủ",COUNTA(K77:K80)))</f>
        <v>0</v>
      </c>
      <c r="L76" s="56"/>
    </row>
    <row r="77" spans="1:12" s="17" customFormat="1" ht="20.25" customHeight="1">
      <c r="A77" s="57" t="s">
        <v>11</v>
      </c>
      <c r="B77" s="58"/>
      <c r="C77" s="59"/>
      <c r="D77" s="60"/>
      <c r="E77" s="59"/>
      <c r="F77" s="61"/>
      <c r="G77" s="62"/>
      <c r="H77" s="62"/>
      <c r="I77" s="62">
        <f>G77-H77</f>
        <v>0</v>
      </c>
      <c r="J77" s="63"/>
      <c r="K77" s="59"/>
      <c r="L77" s="64"/>
    </row>
    <row r="78" spans="1:12" s="17" customFormat="1" ht="20.25" customHeight="1">
      <c r="A78" s="57" t="s">
        <v>12</v>
      </c>
      <c r="B78" s="58"/>
      <c r="C78" s="59"/>
      <c r="D78" s="60"/>
      <c r="E78" s="59"/>
      <c r="F78" s="61"/>
      <c r="G78" s="62"/>
      <c r="H78" s="62"/>
      <c r="I78" s="62">
        <f>G78-H78</f>
        <v>0</v>
      </c>
      <c r="J78" s="63"/>
      <c r="K78" s="59"/>
      <c r="L78" s="64"/>
    </row>
    <row r="79" spans="1:12" s="17" customFormat="1" ht="20.25" customHeight="1">
      <c r="A79" s="57" t="s">
        <v>13</v>
      </c>
      <c r="B79" s="58"/>
      <c r="C79" s="59"/>
      <c r="D79" s="60"/>
      <c r="E79" s="59"/>
      <c r="F79" s="61"/>
      <c r="G79" s="62"/>
      <c r="H79" s="62"/>
      <c r="I79" s="62">
        <f>G79-H79</f>
        <v>0</v>
      </c>
      <c r="J79" s="63"/>
      <c r="K79" s="59"/>
      <c r="L79" s="64"/>
    </row>
    <row r="80" spans="1:12" s="17" customFormat="1" ht="20.25" customHeight="1">
      <c r="A80" s="57" t="s">
        <v>55</v>
      </c>
      <c r="B80" s="58"/>
      <c r="C80" s="59"/>
      <c r="D80" s="60"/>
      <c r="E80" s="59"/>
      <c r="F80" s="61"/>
      <c r="G80" s="62"/>
      <c r="H80" s="62"/>
      <c r="I80" s="62">
        <f>G80-H80</f>
        <v>0</v>
      </c>
      <c r="J80" s="63"/>
      <c r="K80" s="59"/>
      <c r="L80" s="64"/>
    </row>
    <row r="81" spans="1:12" s="17" customFormat="1" ht="32.25" customHeight="1">
      <c r="A81" s="66" t="s">
        <v>76</v>
      </c>
      <c r="B81" s="67" t="s">
        <v>92</v>
      </c>
      <c r="C81" s="68">
        <f>IF(COUNTA(C82:C85)&gt;COUNTA(B82:B85),"Cột 1 chưa nhập đủ",IF(COUNTA(C82:C85)&lt;COUNTA(B82:B85),"Cột 2 chưa nhập đủ",COUNTA(C82:C85)))</f>
        <v>0</v>
      </c>
      <c r="D81" s="68">
        <f>IF(COUNTA(D82:D85)&gt;COUNTA(B82:B85),"Cột 1 chưa nhập đủ",IF(COUNTA(D82:D85)&lt;COUNTA(B82:B85),"Cột 3 chưa nhập đủ",COUNTA(D82:D85)))</f>
        <v>0</v>
      </c>
      <c r="E81" s="68">
        <f>IF(COUNTA(E82:E85)&gt;COUNTA(B82:B85),"Cột 1 chưa nhập đủ",IF(COUNTA(E82:E85)&lt;COUNTA(B82:B85),"Cột 4 chưa nhập đủ",COUNTA(E82:E85)))</f>
        <v>0</v>
      </c>
      <c r="F81" s="68">
        <f>IF(COUNTA(F82:F85)&gt;COUNTA(B82:B85),"Cột 1 chưa nhập đủ",IF(COUNTA(F82:F85)&lt;COUNTA(B82:B85),"Cột 5 chưa nhập đủ",COUNTA(F82:F85)))</f>
        <v>0</v>
      </c>
      <c r="G81" s="69">
        <f>SUM(G82:G85)</f>
        <v>0</v>
      </c>
      <c r="H81" s="69">
        <f>SUM(H82:H85)</f>
        <v>0</v>
      </c>
      <c r="I81" s="69">
        <f>IF(G81-H81=SUM(I82:I85),SUM(I82:I85),"Có sai sót")</f>
        <v>0</v>
      </c>
      <c r="J81" s="68">
        <f>IF(COUNTA(J82:J85)&gt;COUNTA(B82:B85),"Cột 1 chưa nhập đủ",IF(COUNTA(J82:J85)&lt;COUNTA(B82:B85),"Cột 9 chưa nhập đủ",COUNTA(J82:J85)))</f>
        <v>0</v>
      </c>
      <c r="K81" s="68">
        <f>IF(COUNTA(K82:K85)&gt;COUNTA(B82:B85),"Cột 1 chưa nhập đủ",IF(COUNTA(K82:K85)&lt;COUNTA(B82:B85),"Cột 10 chưa nhập đủ",COUNTA(K82:K85)))</f>
        <v>0</v>
      </c>
      <c r="L81" s="56"/>
    </row>
    <row r="82" spans="1:12" s="17" customFormat="1" ht="20.25" customHeight="1">
      <c r="A82" s="57" t="s">
        <v>11</v>
      </c>
      <c r="B82" s="58"/>
      <c r="C82" s="59"/>
      <c r="D82" s="60"/>
      <c r="E82" s="59"/>
      <c r="F82" s="61"/>
      <c r="G82" s="62"/>
      <c r="H82" s="62"/>
      <c r="I82" s="62">
        <f>G82-H82</f>
        <v>0</v>
      </c>
      <c r="J82" s="63"/>
      <c r="K82" s="59"/>
      <c r="L82" s="64"/>
    </row>
    <row r="83" spans="1:12" s="17" customFormat="1" ht="20.25" customHeight="1">
      <c r="A83" s="57" t="s">
        <v>12</v>
      </c>
      <c r="B83" s="58"/>
      <c r="C83" s="59"/>
      <c r="D83" s="60"/>
      <c r="E83" s="59"/>
      <c r="F83" s="61"/>
      <c r="G83" s="62"/>
      <c r="H83" s="62"/>
      <c r="I83" s="62">
        <f>G83-H83</f>
        <v>0</v>
      </c>
      <c r="J83" s="63"/>
      <c r="K83" s="59"/>
      <c r="L83" s="64"/>
    </row>
    <row r="84" spans="1:12" s="17" customFormat="1" ht="20.25" customHeight="1">
      <c r="A84" s="57" t="s">
        <v>13</v>
      </c>
      <c r="B84" s="58"/>
      <c r="C84" s="59"/>
      <c r="D84" s="60"/>
      <c r="E84" s="59"/>
      <c r="F84" s="61"/>
      <c r="G84" s="62"/>
      <c r="H84" s="62"/>
      <c r="I84" s="62">
        <f>G84-H84</f>
        <v>0</v>
      </c>
      <c r="J84" s="63"/>
      <c r="K84" s="59"/>
      <c r="L84" s="64"/>
    </row>
    <row r="85" spans="1:12" s="17" customFormat="1" ht="20.25" customHeight="1">
      <c r="A85" s="57" t="s">
        <v>55</v>
      </c>
      <c r="B85" s="58"/>
      <c r="C85" s="59"/>
      <c r="D85" s="60"/>
      <c r="E85" s="59"/>
      <c r="F85" s="61"/>
      <c r="G85" s="62"/>
      <c r="H85" s="62"/>
      <c r="I85" s="62">
        <f>G85-H85</f>
        <v>0</v>
      </c>
      <c r="J85" s="63"/>
      <c r="K85" s="59"/>
      <c r="L85" s="64"/>
    </row>
    <row r="86" spans="1:12" s="17" customFormat="1" ht="32.25" customHeight="1">
      <c r="A86" s="66" t="s">
        <v>77</v>
      </c>
      <c r="B86" s="67" t="s">
        <v>92</v>
      </c>
      <c r="C86" s="68">
        <f>IF(COUNTA(C87:C90)&gt;COUNTA(B87:B90),"Cột 1 chưa nhập đủ",IF(COUNTA(C87:C90)&lt;COUNTA(B87:B90),"Cột 2 chưa nhập đủ",COUNTA(C87:C90)))</f>
        <v>0</v>
      </c>
      <c r="D86" s="68">
        <f>IF(COUNTA(D87:D90)&gt;COUNTA(B87:B90),"Cột 1 chưa nhập đủ",IF(COUNTA(D87:D90)&lt;COUNTA(B87:B90),"Cột 3 chưa nhập đủ",COUNTA(D87:D90)))</f>
        <v>0</v>
      </c>
      <c r="E86" s="68">
        <f>IF(COUNTA(E87:E90)&gt;COUNTA(B87:B90),"Cột 1 chưa nhập đủ",IF(COUNTA(E87:E90)&lt;COUNTA(B87:B90),"Cột 4 chưa nhập đủ",COUNTA(E87:E90)))</f>
        <v>0</v>
      </c>
      <c r="F86" s="68">
        <f>IF(COUNTA(F87:F90)&gt;COUNTA(B87:B90),"Cột 1 chưa nhập đủ",IF(COUNTA(F87:F90)&lt;COUNTA(B87:B90),"Cột 5 chưa nhập đủ",COUNTA(F87:F90)))</f>
        <v>0</v>
      </c>
      <c r="G86" s="69">
        <f>SUM(G87:G90)</f>
        <v>0</v>
      </c>
      <c r="H86" s="69">
        <f>SUM(H87:H90)</f>
        <v>0</v>
      </c>
      <c r="I86" s="69">
        <f>IF(G86-H86=SUM(I87:I90),SUM(I87:I90),"Có sai sót")</f>
        <v>0</v>
      </c>
      <c r="J86" s="68">
        <f>IF(COUNTA(J87:J90)&gt;COUNTA(B87:B90),"Cột 1 chưa nhập đủ",IF(COUNTA(J87:J90)&lt;COUNTA(B87:B90),"Cột 9 chưa nhập đủ",COUNTA(J87:J90)))</f>
        <v>0</v>
      </c>
      <c r="K86" s="68">
        <f>IF(COUNTA(K87:K90)&gt;COUNTA(B87:B90),"Cột 1 chưa nhập đủ",IF(COUNTA(K87:K90)&lt;COUNTA(B87:B90),"Cột 10 chưa nhập đủ",COUNTA(K87:K90)))</f>
        <v>0</v>
      </c>
      <c r="L86" s="56"/>
    </row>
    <row r="87" spans="1:12" s="17" customFormat="1" ht="20.25" customHeight="1">
      <c r="A87" s="57" t="s">
        <v>11</v>
      </c>
      <c r="B87" s="58"/>
      <c r="C87" s="59"/>
      <c r="D87" s="60"/>
      <c r="E87" s="59"/>
      <c r="F87" s="61"/>
      <c r="G87" s="62"/>
      <c r="H87" s="62"/>
      <c r="I87" s="62">
        <f>G87-H87</f>
        <v>0</v>
      </c>
      <c r="J87" s="63"/>
      <c r="K87" s="59"/>
      <c r="L87" s="64"/>
    </row>
    <row r="88" spans="1:12" s="17" customFormat="1" ht="20.25" customHeight="1">
      <c r="A88" s="57" t="s">
        <v>12</v>
      </c>
      <c r="B88" s="58"/>
      <c r="C88" s="59"/>
      <c r="D88" s="60"/>
      <c r="E88" s="59"/>
      <c r="F88" s="61"/>
      <c r="G88" s="62"/>
      <c r="H88" s="62"/>
      <c r="I88" s="62">
        <f>G88-H88</f>
        <v>0</v>
      </c>
      <c r="J88" s="63"/>
      <c r="K88" s="59"/>
      <c r="L88" s="64"/>
    </row>
    <row r="89" spans="1:12" s="17" customFormat="1" ht="20.25" customHeight="1">
      <c r="A89" s="57" t="s">
        <v>13</v>
      </c>
      <c r="B89" s="58"/>
      <c r="C89" s="59"/>
      <c r="D89" s="60"/>
      <c r="E89" s="59"/>
      <c r="F89" s="61"/>
      <c r="G89" s="62"/>
      <c r="H89" s="62"/>
      <c r="I89" s="62">
        <f>G89-H89</f>
        <v>0</v>
      </c>
      <c r="J89" s="63"/>
      <c r="K89" s="59"/>
      <c r="L89" s="64"/>
    </row>
    <row r="90" spans="1:12" s="17" customFormat="1" ht="20.25" customHeight="1">
      <c r="A90" s="57" t="s">
        <v>55</v>
      </c>
      <c r="B90" s="58"/>
      <c r="C90" s="59"/>
      <c r="D90" s="60"/>
      <c r="E90" s="59"/>
      <c r="F90" s="61"/>
      <c r="G90" s="62"/>
      <c r="H90" s="62"/>
      <c r="I90" s="62">
        <f>G90-H90</f>
        <v>0</v>
      </c>
      <c r="J90" s="63"/>
      <c r="K90" s="59"/>
      <c r="L90" s="64"/>
    </row>
    <row r="91" spans="1:12" s="17" customFormat="1" ht="32.25" customHeight="1">
      <c r="A91" s="66" t="s">
        <v>78</v>
      </c>
      <c r="B91" s="67" t="s">
        <v>92</v>
      </c>
      <c r="C91" s="68">
        <f>IF(COUNTA(C92:C95)&gt;COUNTA(B92:B95),"Cột 1 chưa nhập đủ",IF(COUNTA(C92:C95)&lt;COUNTA(B92:B95),"Cột 2 chưa nhập đủ",COUNTA(C92:C95)))</f>
        <v>0</v>
      </c>
      <c r="D91" s="68">
        <f>IF(COUNTA(D92:D95)&gt;COUNTA(B92:B95),"Cột 1 chưa nhập đủ",IF(COUNTA(D92:D95)&lt;COUNTA(B92:B95),"Cột 3 chưa nhập đủ",COUNTA(D92:D95)))</f>
        <v>0</v>
      </c>
      <c r="E91" s="68">
        <f>IF(COUNTA(E92:E95)&gt;COUNTA(B92:B95),"Cột 1 chưa nhập đủ",IF(COUNTA(E92:E95)&lt;COUNTA(B92:B95),"Cột 4 chưa nhập đủ",COUNTA(E92:E95)))</f>
        <v>0</v>
      </c>
      <c r="F91" s="68">
        <f>IF(COUNTA(F92:F95)&gt;COUNTA(B92:B95),"Cột 1 chưa nhập đủ",IF(COUNTA(F92:F95)&lt;COUNTA(B92:B95),"Cột 5 chưa nhập đủ",COUNTA(F92:F95)))</f>
        <v>0</v>
      </c>
      <c r="G91" s="69">
        <f>SUM(G92:G95)</f>
        <v>0</v>
      </c>
      <c r="H91" s="69">
        <f>SUM(H92:H95)</f>
        <v>0</v>
      </c>
      <c r="I91" s="69">
        <f>IF(G91-H91=SUM(I92:I95),SUM(I92:I95),"Có sai sót")</f>
        <v>0</v>
      </c>
      <c r="J91" s="68">
        <f>IF(COUNTA(J92:J95)&gt;COUNTA(B92:B95),"Cột 1 chưa nhập đủ",IF(COUNTA(J92:J95)&lt;COUNTA(B92:B95),"Cột 9 chưa nhập đủ",COUNTA(J92:J95)))</f>
        <v>0</v>
      </c>
      <c r="K91" s="68">
        <f>IF(COUNTA(K92:K95)&gt;COUNTA(B92:B95),"Cột 1 chưa nhập đủ",IF(COUNTA(K92:K95)&lt;COUNTA(B92:B95),"Cột 10 chưa nhập đủ",COUNTA(K92:K95)))</f>
        <v>0</v>
      </c>
      <c r="L91" s="56"/>
    </row>
    <row r="92" spans="1:12" s="17" customFormat="1" ht="20.25" customHeight="1">
      <c r="A92" s="57" t="s">
        <v>11</v>
      </c>
      <c r="B92" s="58"/>
      <c r="C92" s="59"/>
      <c r="D92" s="60"/>
      <c r="E92" s="59"/>
      <c r="F92" s="61"/>
      <c r="G92" s="62"/>
      <c r="H92" s="62"/>
      <c r="I92" s="62">
        <f>G92-H92</f>
        <v>0</v>
      </c>
      <c r="J92" s="63"/>
      <c r="K92" s="59"/>
      <c r="L92" s="64"/>
    </row>
    <row r="93" spans="1:12" s="17" customFormat="1" ht="20.25" customHeight="1">
      <c r="A93" s="57" t="s">
        <v>12</v>
      </c>
      <c r="B93" s="58"/>
      <c r="C93" s="59"/>
      <c r="D93" s="60"/>
      <c r="E93" s="59"/>
      <c r="F93" s="61"/>
      <c r="G93" s="62"/>
      <c r="H93" s="62"/>
      <c r="I93" s="62">
        <f>G93-H93</f>
        <v>0</v>
      </c>
      <c r="J93" s="63"/>
      <c r="K93" s="59"/>
      <c r="L93" s="64"/>
    </row>
    <row r="94" spans="1:12" s="17" customFormat="1" ht="20.25" customHeight="1">
      <c r="A94" s="57" t="s">
        <v>13</v>
      </c>
      <c r="B94" s="58"/>
      <c r="C94" s="59"/>
      <c r="D94" s="60"/>
      <c r="E94" s="59"/>
      <c r="F94" s="61"/>
      <c r="G94" s="62"/>
      <c r="H94" s="62"/>
      <c r="I94" s="62">
        <f>G94-H94</f>
        <v>0</v>
      </c>
      <c r="J94" s="63"/>
      <c r="K94" s="59"/>
      <c r="L94" s="64"/>
    </row>
    <row r="95" spans="1:12" s="17" customFormat="1" ht="20.25" customHeight="1">
      <c r="A95" s="57" t="s">
        <v>55</v>
      </c>
      <c r="B95" s="58"/>
      <c r="C95" s="59"/>
      <c r="D95" s="60"/>
      <c r="E95" s="59"/>
      <c r="F95" s="61"/>
      <c r="G95" s="62"/>
      <c r="H95" s="62"/>
      <c r="I95" s="62">
        <f>G95-H95</f>
        <v>0</v>
      </c>
      <c r="J95" s="63"/>
      <c r="K95" s="59"/>
      <c r="L95" s="64"/>
    </row>
    <row r="96" spans="1:12" s="17" customFormat="1" ht="32.25" customHeight="1">
      <c r="A96" s="66" t="s">
        <v>79</v>
      </c>
      <c r="B96" s="67" t="s">
        <v>92</v>
      </c>
      <c r="C96" s="68">
        <f>IF(COUNTA(C97:C100)&gt;COUNTA(B97:B100),"Cột 1 chưa nhập đủ",IF(COUNTA(C97:C100)&lt;COUNTA(B97:B100),"Cột 2 chưa nhập đủ",COUNTA(C97:C100)))</f>
        <v>0</v>
      </c>
      <c r="D96" s="68">
        <f>IF(COUNTA(D97:D100)&gt;COUNTA(B97:B100),"Cột 1 chưa nhập đủ",IF(COUNTA(D97:D100)&lt;COUNTA(B97:B100),"Cột 3 chưa nhập đủ",COUNTA(D97:D100)))</f>
        <v>0</v>
      </c>
      <c r="E96" s="68">
        <f>IF(COUNTA(E97:E100)&gt;COUNTA(B97:B100),"Cột 1 chưa nhập đủ",IF(COUNTA(E97:E100)&lt;COUNTA(B97:B100),"Cột 4 chưa nhập đủ",COUNTA(E97:E100)))</f>
        <v>0</v>
      </c>
      <c r="F96" s="68">
        <f>IF(COUNTA(F97:F100)&gt;COUNTA(B97:B100),"Cột 1 chưa nhập đủ",IF(COUNTA(F97:F100)&lt;COUNTA(B97:B100),"Cột 5 chưa nhập đủ",COUNTA(F97:F100)))</f>
        <v>0</v>
      </c>
      <c r="G96" s="69">
        <f>SUM(G97:G100)</f>
        <v>0</v>
      </c>
      <c r="H96" s="69">
        <f>SUM(H97:H100)</f>
        <v>0</v>
      </c>
      <c r="I96" s="69">
        <f>IF(G96-H96=SUM(I97:I100),SUM(I97:I100),"Có sai sót")</f>
        <v>0</v>
      </c>
      <c r="J96" s="68">
        <f>IF(COUNTA(J97:J100)&gt;COUNTA(B97:B100),"Cột 1 chưa nhập đủ",IF(COUNTA(J97:J100)&lt;COUNTA(B97:B100),"Cột 9 chưa nhập đủ",COUNTA(J97:J100)))</f>
        <v>0</v>
      </c>
      <c r="K96" s="68">
        <f>IF(COUNTA(K97:K100)&gt;COUNTA(B97:B100),"Cột 1 chưa nhập đủ",IF(COUNTA(K97:K100)&lt;COUNTA(B97:B100),"Cột 10 chưa nhập đủ",COUNTA(K97:K100)))</f>
        <v>0</v>
      </c>
      <c r="L96" s="56"/>
    </row>
    <row r="97" spans="1:12" s="17" customFormat="1" ht="20.25" customHeight="1">
      <c r="A97" s="57" t="s">
        <v>11</v>
      </c>
      <c r="B97" s="58"/>
      <c r="C97" s="59"/>
      <c r="D97" s="60"/>
      <c r="E97" s="59"/>
      <c r="F97" s="61"/>
      <c r="G97" s="62"/>
      <c r="H97" s="62"/>
      <c r="I97" s="62">
        <f>G97-H97</f>
        <v>0</v>
      </c>
      <c r="J97" s="63"/>
      <c r="K97" s="59"/>
      <c r="L97" s="64"/>
    </row>
    <row r="98" spans="1:12" s="17" customFormat="1" ht="20.25" customHeight="1">
      <c r="A98" s="57" t="s">
        <v>12</v>
      </c>
      <c r="B98" s="58"/>
      <c r="C98" s="59"/>
      <c r="D98" s="60"/>
      <c r="E98" s="59"/>
      <c r="F98" s="61"/>
      <c r="G98" s="62"/>
      <c r="H98" s="62"/>
      <c r="I98" s="62">
        <f>G98-H98</f>
        <v>0</v>
      </c>
      <c r="J98" s="63"/>
      <c r="K98" s="59"/>
      <c r="L98" s="64"/>
    </row>
    <row r="99" spans="1:12" s="17" customFormat="1" ht="20.25" customHeight="1">
      <c r="A99" s="57" t="s">
        <v>13</v>
      </c>
      <c r="B99" s="58"/>
      <c r="C99" s="59"/>
      <c r="D99" s="60"/>
      <c r="E99" s="59"/>
      <c r="F99" s="61"/>
      <c r="G99" s="62"/>
      <c r="H99" s="62"/>
      <c r="I99" s="62">
        <f>G99-H99</f>
        <v>0</v>
      </c>
      <c r="J99" s="63"/>
      <c r="K99" s="59"/>
      <c r="L99" s="64"/>
    </row>
    <row r="100" spans="1:12" s="17" customFormat="1" ht="20.25" customHeight="1">
      <c r="A100" s="57" t="s">
        <v>55</v>
      </c>
      <c r="B100" s="58"/>
      <c r="C100" s="59"/>
      <c r="D100" s="60"/>
      <c r="E100" s="59"/>
      <c r="F100" s="61"/>
      <c r="G100" s="62"/>
      <c r="H100" s="62"/>
      <c r="I100" s="62">
        <f>G100-H100</f>
        <v>0</v>
      </c>
      <c r="J100" s="63"/>
      <c r="K100" s="59"/>
      <c r="L100" s="64"/>
    </row>
    <row r="101" spans="1:12" s="17" customFormat="1" ht="32.25" customHeight="1">
      <c r="A101" s="66" t="s">
        <v>94</v>
      </c>
      <c r="B101" s="67" t="s">
        <v>92</v>
      </c>
      <c r="C101" s="68">
        <f>IF(COUNTA(C102:C105)&gt;COUNTA(B102:B105),"Cột 1 chưa nhập đủ",IF(COUNTA(C102:C105)&lt;COUNTA(B102:B105),"Cột 2 chưa nhập đủ",COUNTA(C102:C105)))</f>
        <v>0</v>
      </c>
      <c r="D101" s="68">
        <f>IF(COUNTA(D102:D105)&gt;COUNTA(B102:B105),"Cột 1 chưa nhập đủ",IF(COUNTA(D102:D105)&lt;COUNTA(B102:B105),"Cột 3 chưa nhập đủ",COUNTA(D102:D105)))</f>
        <v>0</v>
      </c>
      <c r="E101" s="68">
        <f>IF(COUNTA(E102:E105)&gt;COUNTA(B102:B105),"Cột 1 chưa nhập đủ",IF(COUNTA(E102:E105)&lt;COUNTA(B102:B105),"Cột 4 chưa nhập đủ",COUNTA(E102:E105)))</f>
        <v>0</v>
      </c>
      <c r="F101" s="68">
        <f>IF(COUNTA(F102:F105)&gt;COUNTA(B102:B105),"Cột 1 chưa nhập đủ",IF(COUNTA(F102:F105)&lt;COUNTA(B102:B105),"Cột 5 chưa nhập đủ",COUNTA(F102:F105)))</f>
        <v>0</v>
      </c>
      <c r="G101" s="69">
        <f>SUM(G102:G105)</f>
        <v>0</v>
      </c>
      <c r="H101" s="69">
        <f>SUM(H102:H105)</f>
        <v>0</v>
      </c>
      <c r="I101" s="69">
        <f>IF(G101-H101=SUM(I102:I105),SUM(I102:I105),"Có sai sót")</f>
        <v>0</v>
      </c>
      <c r="J101" s="68">
        <f>IF(COUNTA(J102:J105)&gt;COUNTA(B102:B105),"Cột 1 chưa nhập đủ",IF(COUNTA(J102:J105)&lt;COUNTA(B102:B105),"Cột 9 chưa nhập đủ",COUNTA(J102:J105)))</f>
        <v>0</v>
      </c>
      <c r="K101" s="68">
        <f>IF(COUNTA(K102:K105)&gt;COUNTA(B102:B105),"Cột 1 chưa nhập đủ",IF(COUNTA(K102:K105)&lt;COUNTA(B102:B105),"Cột 10 chưa nhập đủ",COUNTA(K102:K105)))</f>
        <v>0</v>
      </c>
      <c r="L101" s="56"/>
    </row>
    <row r="102" spans="1:12" s="17" customFormat="1" ht="20.25" customHeight="1">
      <c r="A102" s="57" t="s">
        <v>11</v>
      </c>
      <c r="B102" s="58"/>
      <c r="C102" s="59"/>
      <c r="D102" s="60"/>
      <c r="E102" s="59"/>
      <c r="F102" s="61"/>
      <c r="G102" s="62"/>
      <c r="H102" s="62"/>
      <c r="I102" s="62">
        <f>G102-H102</f>
        <v>0</v>
      </c>
      <c r="J102" s="63"/>
      <c r="K102" s="59"/>
      <c r="L102" s="64"/>
    </row>
    <row r="103" spans="1:12" s="17" customFormat="1" ht="20.25" customHeight="1">
      <c r="A103" s="57" t="s">
        <v>12</v>
      </c>
      <c r="B103" s="58"/>
      <c r="C103" s="59"/>
      <c r="D103" s="60"/>
      <c r="E103" s="59"/>
      <c r="F103" s="61"/>
      <c r="G103" s="62"/>
      <c r="H103" s="62"/>
      <c r="I103" s="62">
        <f>G103-H103</f>
        <v>0</v>
      </c>
      <c r="J103" s="63"/>
      <c r="K103" s="59"/>
      <c r="L103" s="64"/>
    </row>
    <row r="104" spans="1:12" s="17" customFormat="1" ht="20.25" customHeight="1">
      <c r="A104" s="57" t="s">
        <v>13</v>
      </c>
      <c r="B104" s="58"/>
      <c r="C104" s="59"/>
      <c r="D104" s="60"/>
      <c r="E104" s="59"/>
      <c r="F104" s="61"/>
      <c r="G104" s="62"/>
      <c r="H104" s="62"/>
      <c r="I104" s="62">
        <f>G104-H104</f>
        <v>0</v>
      </c>
      <c r="J104" s="63"/>
      <c r="K104" s="59"/>
      <c r="L104" s="64"/>
    </row>
    <row r="105" spans="1:12" s="17" customFormat="1" ht="20.25" customHeight="1">
      <c r="A105" s="57" t="s">
        <v>55</v>
      </c>
      <c r="B105" s="58"/>
      <c r="C105" s="59"/>
      <c r="D105" s="60"/>
      <c r="E105" s="59"/>
      <c r="F105" s="61"/>
      <c r="G105" s="62"/>
      <c r="H105" s="62"/>
      <c r="I105" s="62">
        <f>G105-H105</f>
        <v>0</v>
      </c>
      <c r="J105" s="63"/>
      <c r="K105" s="59"/>
      <c r="L105" s="64"/>
    </row>
    <row r="106" spans="1:12" s="17" customFormat="1" ht="32.25" customHeight="1">
      <c r="A106" s="66" t="s">
        <v>80</v>
      </c>
      <c r="B106" s="67" t="s">
        <v>92</v>
      </c>
      <c r="C106" s="68">
        <f>IF(COUNTA(C107:C110)&gt;COUNTA(B107:B110),"Cột 1 chưa nhập đủ",IF(COUNTA(C107:C110)&lt;COUNTA(B107:B110),"Cột 2 chưa nhập đủ",COUNTA(C107:C110)))</f>
        <v>0</v>
      </c>
      <c r="D106" s="68">
        <f>IF(COUNTA(D107:D110)&gt;COUNTA(B107:B110),"Cột 1 chưa nhập đủ",IF(COUNTA(D107:D110)&lt;COUNTA(B107:B110),"Cột 3 chưa nhập đủ",COUNTA(D107:D110)))</f>
        <v>0</v>
      </c>
      <c r="E106" s="68">
        <f>IF(COUNTA(E107:E110)&gt;COUNTA(B107:B110),"Cột 1 chưa nhập đủ",IF(COUNTA(E107:E110)&lt;COUNTA(B107:B110),"Cột 4 chưa nhập đủ",COUNTA(E107:E110)))</f>
        <v>0</v>
      </c>
      <c r="F106" s="68">
        <f>IF(COUNTA(F107:F110)&gt;COUNTA(B107:B110),"Cột 1 chưa nhập đủ",IF(COUNTA(F107:F110)&lt;COUNTA(B107:B110),"Cột 5 chưa nhập đủ",COUNTA(F107:F110)))</f>
        <v>0</v>
      </c>
      <c r="G106" s="69">
        <f>SUM(G107:G110)</f>
        <v>0</v>
      </c>
      <c r="H106" s="69">
        <f>SUM(H107:H110)</f>
        <v>0</v>
      </c>
      <c r="I106" s="69">
        <f>IF(G106-H106=SUM(I107:I110),SUM(I107:I110),"Có sai sót")</f>
        <v>0</v>
      </c>
      <c r="J106" s="68">
        <f>IF(COUNTA(J107:J110)&gt;COUNTA(B107:B110),"Cột 1 chưa nhập đủ",IF(COUNTA(J107:J110)&lt;COUNTA(B107:B110),"Cột 9 chưa nhập đủ",COUNTA(J107:J110)))</f>
        <v>0</v>
      </c>
      <c r="K106" s="68">
        <f>IF(COUNTA(K107:K110)&gt;COUNTA(B107:B110),"Cột 1 chưa nhập đủ",IF(COUNTA(K107:K110)&lt;COUNTA(B107:B110),"Cột 10 chưa nhập đủ",COUNTA(K107:K110)))</f>
        <v>0</v>
      </c>
      <c r="L106" s="56"/>
    </row>
    <row r="107" spans="1:12" s="17" customFormat="1" ht="20.25" customHeight="1">
      <c r="A107" s="57" t="s">
        <v>11</v>
      </c>
      <c r="B107" s="58"/>
      <c r="C107" s="59"/>
      <c r="D107" s="60"/>
      <c r="E107" s="59"/>
      <c r="F107" s="61"/>
      <c r="G107" s="62"/>
      <c r="H107" s="62"/>
      <c r="I107" s="62">
        <f>G107-H107</f>
        <v>0</v>
      </c>
      <c r="J107" s="63"/>
      <c r="K107" s="59"/>
      <c r="L107" s="64"/>
    </row>
    <row r="108" spans="1:12" s="17" customFormat="1" ht="20.25" customHeight="1">
      <c r="A108" s="57" t="s">
        <v>12</v>
      </c>
      <c r="B108" s="58"/>
      <c r="C108" s="59"/>
      <c r="D108" s="60"/>
      <c r="E108" s="59"/>
      <c r="F108" s="61"/>
      <c r="G108" s="62"/>
      <c r="H108" s="62"/>
      <c r="I108" s="62">
        <f>G108-H108</f>
        <v>0</v>
      </c>
      <c r="J108" s="63"/>
      <c r="K108" s="59"/>
      <c r="L108" s="64"/>
    </row>
    <row r="109" spans="1:12" s="17" customFormat="1" ht="20.25" customHeight="1">
      <c r="A109" s="57" t="s">
        <v>13</v>
      </c>
      <c r="B109" s="58"/>
      <c r="C109" s="59"/>
      <c r="D109" s="60"/>
      <c r="E109" s="59"/>
      <c r="F109" s="61"/>
      <c r="G109" s="62"/>
      <c r="H109" s="62"/>
      <c r="I109" s="62">
        <f>G109-H109</f>
        <v>0</v>
      </c>
      <c r="J109" s="63"/>
      <c r="K109" s="59"/>
      <c r="L109" s="64"/>
    </row>
    <row r="110" spans="1:12" s="17" customFormat="1" ht="20.25" customHeight="1">
      <c r="A110" s="57" t="s">
        <v>55</v>
      </c>
      <c r="B110" s="58"/>
      <c r="C110" s="59"/>
      <c r="D110" s="60"/>
      <c r="E110" s="59"/>
      <c r="F110" s="61"/>
      <c r="G110" s="62"/>
      <c r="H110" s="62"/>
      <c r="I110" s="62">
        <f>G110-H110</f>
        <v>0</v>
      </c>
      <c r="J110" s="63"/>
      <c r="K110" s="59"/>
      <c r="L110" s="64"/>
    </row>
    <row r="111" spans="1:12" s="17" customFormat="1" ht="32.25" customHeight="1">
      <c r="A111" s="66" t="s">
        <v>81</v>
      </c>
      <c r="B111" s="67" t="s">
        <v>92</v>
      </c>
      <c r="C111" s="68">
        <f>IF(COUNTA(C112:C115)&gt;COUNTA(B112:B115),"Cột 1 chưa nhập đủ",IF(COUNTA(C112:C115)&lt;COUNTA(B112:B115),"Cột 2 chưa nhập đủ",COUNTA(C112:C115)))</f>
        <v>0</v>
      </c>
      <c r="D111" s="68">
        <f>IF(COUNTA(D112:D115)&gt;COUNTA(B112:B115),"Cột 1 chưa nhập đủ",IF(COUNTA(D112:D115)&lt;COUNTA(B112:B115),"Cột 3 chưa nhập đủ",COUNTA(D112:D115)))</f>
        <v>0</v>
      </c>
      <c r="E111" s="68">
        <f>IF(COUNTA(E112:E115)&gt;COUNTA(B112:B115),"Cột 1 chưa nhập đủ",IF(COUNTA(E112:E115)&lt;COUNTA(B112:B115),"Cột 4 chưa nhập đủ",COUNTA(E112:E115)))</f>
        <v>0</v>
      </c>
      <c r="F111" s="68">
        <f>IF(COUNTA(F112:F115)&gt;COUNTA(B112:B115),"Cột 1 chưa nhập đủ",IF(COUNTA(F112:F115)&lt;COUNTA(B112:B115),"Cột 5 chưa nhập đủ",COUNTA(F112:F115)))</f>
        <v>0</v>
      </c>
      <c r="G111" s="69">
        <f>SUM(G112:G115)</f>
        <v>0</v>
      </c>
      <c r="H111" s="69">
        <f>SUM(H112:H115)</f>
        <v>0</v>
      </c>
      <c r="I111" s="69">
        <f>IF(G111-H111=SUM(I112:I115),SUM(I112:I115),"Có sai sót")</f>
        <v>0</v>
      </c>
      <c r="J111" s="68">
        <f>IF(COUNTA(J112:J115)&gt;COUNTA(B112:B115),"Cột 1 chưa nhập đủ",IF(COUNTA(J112:J115)&lt;COUNTA(B112:B115),"Cột 9 chưa nhập đủ",COUNTA(J112:J115)))</f>
        <v>0</v>
      </c>
      <c r="K111" s="68">
        <f>IF(COUNTA(K112:K115)&gt;COUNTA(B112:B115),"Cột 1 chưa nhập đủ",IF(COUNTA(K112:K115)&lt;COUNTA(B112:B115),"Cột 10 chưa nhập đủ",COUNTA(K112:K115)))</f>
        <v>0</v>
      </c>
      <c r="L111" s="56"/>
    </row>
    <row r="112" spans="1:12" s="17" customFormat="1" ht="20.25" customHeight="1">
      <c r="A112" s="57" t="s">
        <v>11</v>
      </c>
      <c r="B112" s="58"/>
      <c r="C112" s="59"/>
      <c r="D112" s="60"/>
      <c r="E112" s="59"/>
      <c r="F112" s="61"/>
      <c r="G112" s="62"/>
      <c r="H112" s="62"/>
      <c r="I112" s="62">
        <f>G112-H112</f>
        <v>0</v>
      </c>
      <c r="J112" s="63"/>
      <c r="K112" s="59"/>
      <c r="L112" s="64"/>
    </row>
    <row r="113" spans="1:12" s="17" customFormat="1" ht="20.25" customHeight="1">
      <c r="A113" s="57" t="s">
        <v>12</v>
      </c>
      <c r="B113" s="58"/>
      <c r="C113" s="59"/>
      <c r="D113" s="60"/>
      <c r="E113" s="59"/>
      <c r="F113" s="61"/>
      <c r="G113" s="62"/>
      <c r="H113" s="62"/>
      <c r="I113" s="62">
        <f>G113-H113</f>
        <v>0</v>
      </c>
      <c r="J113" s="63"/>
      <c r="K113" s="59"/>
      <c r="L113" s="64"/>
    </row>
    <row r="114" spans="1:12" s="17" customFormat="1" ht="20.25" customHeight="1">
      <c r="A114" s="57" t="s">
        <v>13</v>
      </c>
      <c r="B114" s="58"/>
      <c r="C114" s="59"/>
      <c r="D114" s="60"/>
      <c r="E114" s="59"/>
      <c r="F114" s="61"/>
      <c r="G114" s="62"/>
      <c r="H114" s="62"/>
      <c r="I114" s="62">
        <f>G114-H114</f>
        <v>0</v>
      </c>
      <c r="J114" s="63"/>
      <c r="K114" s="59"/>
      <c r="L114" s="64"/>
    </row>
    <row r="115" spans="1:12" s="17" customFormat="1" ht="20.25" customHeight="1">
      <c r="A115" s="57" t="s">
        <v>55</v>
      </c>
      <c r="B115" s="58"/>
      <c r="C115" s="59"/>
      <c r="D115" s="60"/>
      <c r="E115" s="59"/>
      <c r="F115" s="61"/>
      <c r="G115" s="62"/>
      <c r="H115" s="62"/>
      <c r="I115" s="62">
        <f>G115-H115</f>
        <v>0</v>
      </c>
      <c r="J115" s="63"/>
      <c r="K115" s="59"/>
      <c r="L115" s="64"/>
    </row>
    <row r="116" spans="1:12" s="17" customFormat="1" ht="32.25" customHeight="1">
      <c r="A116" s="66" t="s">
        <v>82</v>
      </c>
      <c r="B116" s="67" t="s">
        <v>92</v>
      </c>
      <c r="C116" s="68">
        <f>IF(COUNTA(C117:C120)&gt;COUNTA(B117:B120),"Cột 1 chưa nhập đủ",IF(COUNTA(C117:C120)&lt;COUNTA(B117:B120),"Cột 2 chưa nhập đủ",COUNTA(C117:C120)))</f>
        <v>0</v>
      </c>
      <c r="D116" s="68">
        <f>IF(COUNTA(D117:D120)&gt;COUNTA(B117:B120),"Cột 1 chưa nhập đủ",IF(COUNTA(D117:D120)&lt;COUNTA(B117:B120),"Cột 3 chưa nhập đủ",COUNTA(D117:D120)))</f>
        <v>0</v>
      </c>
      <c r="E116" s="68">
        <f>IF(COUNTA(E117:E120)&gt;COUNTA(B117:B120),"Cột 1 chưa nhập đủ",IF(COUNTA(E117:E120)&lt;COUNTA(B117:B120),"Cột 4 chưa nhập đủ",COUNTA(E117:E120)))</f>
        <v>0</v>
      </c>
      <c r="F116" s="68">
        <f>IF(COUNTA(F117:F120)&gt;COUNTA(B117:B120),"Cột 1 chưa nhập đủ",IF(COUNTA(F117:F120)&lt;COUNTA(B117:B120),"Cột 5 chưa nhập đủ",COUNTA(F117:F120)))</f>
        <v>0</v>
      </c>
      <c r="G116" s="69">
        <f>SUM(G117:G120)</f>
        <v>0</v>
      </c>
      <c r="H116" s="69">
        <f>SUM(H117:H120)</f>
        <v>0</v>
      </c>
      <c r="I116" s="69">
        <f>IF(G116-H116=SUM(I117:I120),SUM(I117:I120),"Có sai sót")</f>
        <v>0</v>
      </c>
      <c r="J116" s="68">
        <f>IF(COUNTA(J117:J120)&gt;COUNTA(B117:B120),"Cột 1 chưa nhập đủ",IF(COUNTA(J117:J120)&lt;COUNTA(B117:B120),"Cột 9 chưa nhập đủ",COUNTA(J117:J120)))</f>
        <v>0</v>
      </c>
      <c r="K116" s="68">
        <f>IF(COUNTA(K117:K120)&gt;COUNTA(B117:B120),"Cột 1 chưa nhập đủ",IF(COUNTA(K117:K120)&lt;COUNTA(B117:B120),"Cột 10 chưa nhập đủ",COUNTA(K117:K120)))</f>
        <v>0</v>
      </c>
      <c r="L116" s="56"/>
    </row>
    <row r="117" spans="1:12" s="17" customFormat="1" ht="20.25" customHeight="1">
      <c r="A117" s="57" t="s">
        <v>11</v>
      </c>
      <c r="B117" s="58"/>
      <c r="C117" s="59"/>
      <c r="D117" s="60"/>
      <c r="E117" s="59"/>
      <c r="F117" s="61"/>
      <c r="G117" s="62"/>
      <c r="H117" s="62"/>
      <c r="I117" s="62">
        <f>G117-H117</f>
        <v>0</v>
      </c>
      <c r="J117" s="63"/>
      <c r="K117" s="59"/>
      <c r="L117" s="64"/>
    </row>
    <row r="118" spans="1:12" s="17" customFormat="1" ht="20.25" customHeight="1">
      <c r="A118" s="57" t="s">
        <v>12</v>
      </c>
      <c r="B118" s="58"/>
      <c r="C118" s="59"/>
      <c r="D118" s="60"/>
      <c r="E118" s="59"/>
      <c r="F118" s="61"/>
      <c r="G118" s="62"/>
      <c r="H118" s="62"/>
      <c r="I118" s="62">
        <f>G118-H118</f>
        <v>0</v>
      </c>
      <c r="J118" s="63"/>
      <c r="K118" s="59"/>
      <c r="L118" s="64"/>
    </row>
    <row r="119" spans="1:12" s="17" customFormat="1" ht="20.25" customHeight="1">
      <c r="A119" s="57" t="s">
        <v>13</v>
      </c>
      <c r="B119" s="58"/>
      <c r="C119" s="59"/>
      <c r="D119" s="60"/>
      <c r="E119" s="59"/>
      <c r="F119" s="61"/>
      <c r="G119" s="62"/>
      <c r="H119" s="62"/>
      <c r="I119" s="62">
        <f>G119-H119</f>
        <v>0</v>
      </c>
      <c r="J119" s="63"/>
      <c r="K119" s="59"/>
      <c r="L119" s="64"/>
    </row>
    <row r="120" spans="1:12" s="17" customFormat="1" ht="20.25" customHeight="1">
      <c r="A120" s="57" t="s">
        <v>55</v>
      </c>
      <c r="B120" s="58"/>
      <c r="C120" s="59"/>
      <c r="D120" s="60"/>
      <c r="E120" s="59"/>
      <c r="F120" s="61"/>
      <c r="G120" s="62"/>
      <c r="H120" s="62"/>
      <c r="I120" s="62">
        <f>G120-H120</f>
        <v>0</v>
      </c>
      <c r="J120" s="63"/>
      <c r="K120" s="59"/>
      <c r="L120" s="64"/>
    </row>
    <row r="121" spans="1:12" s="17" customFormat="1" ht="32.25" customHeight="1">
      <c r="A121" s="66" t="s">
        <v>83</v>
      </c>
      <c r="B121" s="67" t="s">
        <v>92</v>
      </c>
      <c r="C121" s="68">
        <f>IF(COUNTA(C122:C125)&gt;COUNTA(B122:B125),"Cột 1 chưa nhập đủ",IF(COUNTA(C122:C125)&lt;COUNTA(B122:B125),"Cột 2 chưa nhập đủ",COUNTA(C122:C125)))</f>
        <v>0</v>
      </c>
      <c r="D121" s="68">
        <f>IF(COUNTA(D122:D125)&gt;COUNTA(B122:B125),"Cột 1 chưa nhập đủ",IF(COUNTA(D122:D125)&lt;COUNTA(B122:B125),"Cột 3 chưa nhập đủ",COUNTA(D122:D125)))</f>
        <v>0</v>
      </c>
      <c r="E121" s="68">
        <f>IF(COUNTA(E122:E125)&gt;COUNTA(B122:B125),"Cột 1 chưa nhập đủ",IF(COUNTA(E122:E125)&lt;COUNTA(B122:B125),"Cột 4 chưa nhập đủ",COUNTA(E122:E125)))</f>
        <v>0</v>
      </c>
      <c r="F121" s="68">
        <f>IF(COUNTA(F122:F125)&gt;COUNTA(B122:B125),"Cột 1 chưa nhập đủ",IF(COUNTA(F122:F125)&lt;COUNTA(B122:B125),"Cột 5 chưa nhập đủ",COUNTA(F122:F125)))</f>
        <v>0</v>
      </c>
      <c r="G121" s="69">
        <f>SUM(G122:G125)</f>
        <v>0</v>
      </c>
      <c r="H121" s="69">
        <f>SUM(H122:H125)</f>
        <v>0</v>
      </c>
      <c r="I121" s="69">
        <f>IF(G121-H121=SUM(I122:I125),SUM(I122:I125),"Có sai sót")</f>
        <v>0</v>
      </c>
      <c r="J121" s="68">
        <f>IF(COUNTA(J122:J125)&gt;COUNTA(B122:B125),"Cột 1 chưa nhập đủ",IF(COUNTA(J122:J125)&lt;COUNTA(B122:B125),"Cột 9 chưa nhập đủ",COUNTA(J122:J125)))</f>
        <v>0</v>
      </c>
      <c r="K121" s="68">
        <f>IF(COUNTA(K122:K125)&gt;COUNTA(B122:B125),"Cột 1 chưa nhập đủ",IF(COUNTA(K122:K125)&lt;COUNTA(B122:B125),"Cột 10 chưa nhập đủ",COUNTA(K122:K125)))</f>
        <v>0</v>
      </c>
      <c r="L121" s="56"/>
    </row>
    <row r="122" spans="1:12" s="17" customFormat="1" ht="20.25" customHeight="1">
      <c r="A122" s="57" t="s">
        <v>11</v>
      </c>
      <c r="B122" s="58"/>
      <c r="C122" s="59"/>
      <c r="D122" s="60"/>
      <c r="E122" s="59"/>
      <c r="F122" s="61"/>
      <c r="G122" s="62"/>
      <c r="H122" s="62"/>
      <c r="I122" s="62">
        <f>G122-H122</f>
        <v>0</v>
      </c>
      <c r="J122" s="63"/>
      <c r="K122" s="59"/>
      <c r="L122" s="64"/>
    </row>
    <row r="123" spans="1:12" s="17" customFormat="1" ht="20.25" customHeight="1">
      <c r="A123" s="57" t="s">
        <v>12</v>
      </c>
      <c r="B123" s="58"/>
      <c r="C123" s="59"/>
      <c r="D123" s="60"/>
      <c r="E123" s="59"/>
      <c r="F123" s="61"/>
      <c r="G123" s="62"/>
      <c r="H123" s="62"/>
      <c r="I123" s="62">
        <f>G123-H123</f>
        <v>0</v>
      </c>
      <c r="J123" s="63"/>
      <c r="K123" s="59"/>
      <c r="L123" s="64"/>
    </row>
    <row r="124" spans="1:12" s="17" customFormat="1" ht="20.25" customHeight="1">
      <c r="A124" s="57" t="s">
        <v>13</v>
      </c>
      <c r="B124" s="58"/>
      <c r="C124" s="59"/>
      <c r="D124" s="60"/>
      <c r="E124" s="59"/>
      <c r="F124" s="61"/>
      <c r="G124" s="62"/>
      <c r="H124" s="62"/>
      <c r="I124" s="62">
        <f>G124-H124</f>
        <v>0</v>
      </c>
      <c r="J124" s="63"/>
      <c r="K124" s="59"/>
      <c r="L124" s="64"/>
    </row>
    <row r="125" spans="1:12" s="17" customFormat="1" ht="20.25" customHeight="1">
      <c r="A125" s="57" t="s">
        <v>55</v>
      </c>
      <c r="B125" s="58"/>
      <c r="C125" s="59"/>
      <c r="D125" s="60"/>
      <c r="E125" s="59"/>
      <c r="F125" s="61"/>
      <c r="G125" s="62"/>
      <c r="H125" s="62"/>
      <c r="I125" s="62">
        <f>G125-H125</f>
        <v>0</v>
      </c>
      <c r="J125" s="63"/>
      <c r="K125" s="59"/>
      <c r="L125" s="64"/>
    </row>
    <row r="126" spans="1:12" s="17" customFormat="1" ht="32.25" customHeight="1">
      <c r="A126" s="66" t="s">
        <v>84</v>
      </c>
      <c r="B126" s="67" t="s">
        <v>92</v>
      </c>
      <c r="C126" s="68">
        <f>IF(COUNTA(C127:C130)&gt;COUNTA(B127:B130),"Cột 1 chưa nhập đủ",IF(COUNTA(C127:C130)&lt;COUNTA(B127:B130),"Cột 2 chưa nhập đủ",COUNTA(C127:C130)))</f>
        <v>0</v>
      </c>
      <c r="D126" s="68">
        <f>IF(COUNTA(D127:D130)&gt;COUNTA(B127:B130),"Cột 1 chưa nhập đủ",IF(COUNTA(D127:D130)&lt;COUNTA(B127:B130),"Cột 3 chưa nhập đủ",COUNTA(D127:D130)))</f>
        <v>0</v>
      </c>
      <c r="E126" s="68">
        <f>IF(COUNTA(E127:E130)&gt;COUNTA(B127:B130),"Cột 1 chưa nhập đủ",IF(COUNTA(E127:E130)&lt;COUNTA(B127:B130),"Cột 4 chưa nhập đủ",COUNTA(E127:E130)))</f>
        <v>0</v>
      </c>
      <c r="F126" s="68">
        <f>IF(COUNTA(F127:F130)&gt;COUNTA(B127:B130),"Cột 1 chưa nhập đủ",IF(COUNTA(F127:F130)&lt;COUNTA(B127:B130),"Cột 5 chưa nhập đủ",COUNTA(F127:F130)))</f>
        <v>0</v>
      </c>
      <c r="G126" s="69">
        <f>SUM(G127:G130)</f>
        <v>0</v>
      </c>
      <c r="H126" s="69">
        <f>SUM(H127:H130)</f>
        <v>0</v>
      </c>
      <c r="I126" s="69">
        <f>IF(G126-H126=SUM(I127:I130),SUM(I127:I130),"Có sai sót")</f>
        <v>0</v>
      </c>
      <c r="J126" s="68">
        <f>IF(COUNTA(J127:J130)&gt;COUNTA(B127:B130),"Cột 1 chưa nhập đủ",IF(COUNTA(J127:J130)&lt;COUNTA(B127:B130),"Cột 9 chưa nhập đủ",COUNTA(J127:J130)))</f>
        <v>0</v>
      </c>
      <c r="K126" s="68">
        <f>IF(COUNTA(K127:K130)&gt;COUNTA(B127:B130),"Cột 1 chưa nhập đủ",IF(COUNTA(K127:K130)&lt;COUNTA(B127:B130),"Cột 10 chưa nhập đủ",COUNTA(K127:K130)))</f>
        <v>0</v>
      </c>
      <c r="L126" s="56"/>
    </row>
    <row r="127" spans="1:12" s="17" customFormat="1" ht="20.25" customHeight="1">
      <c r="A127" s="57" t="s">
        <v>11</v>
      </c>
      <c r="B127" s="58"/>
      <c r="C127" s="59"/>
      <c r="D127" s="60"/>
      <c r="E127" s="59"/>
      <c r="F127" s="61"/>
      <c r="G127" s="62"/>
      <c r="H127" s="62"/>
      <c r="I127" s="62">
        <f>G127-H127</f>
        <v>0</v>
      </c>
      <c r="J127" s="63"/>
      <c r="K127" s="59"/>
      <c r="L127" s="64"/>
    </row>
    <row r="128" spans="1:12" s="17" customFormat="1" ht="20.25" customHeight="1">
      <c r="A128" s="57" t="s">
        <v>12</v>
      </c>
      <c r="B128" s="58"/>
      <c r="C128" s="59"/>
      <c r="D128" s="60"/>
      <c r="E128" s="59"/>
      <c r="F128" s="61"/>
      <c r="G128" s="62"/>
      <c r="H128" s="62"/>
      <c r="I128" s="62">
        <f>G128-H128</f>
        <v>0</v>
      </c>
      <c r="J128" s="63"/>
      <c r="K128" s="59"/>
      <c r="L128" s="64"/>
    </row>
    <row r="129" spans="1:12" s="17" customFormat="1" ht="20.25" customHeight="1">
      <c r="A129" s="57" t="s">
        <v>13</v>
      </c>
      <c r="B129" s="58"/>
      <c r="C129" s="59"/>
      <c r="D129" s="60"/>
      <c r="E129" s="59"/>
      <c r="F129" s="61"/>
      <c r="G129" s="62"/>
      <c r="H129" s="62"/>
      <c r="I129" s="62">
        <f>G129-H129</f>
        <v>0</v>
      </c>
      <c r="J129" s="63"/>
      <c r="K129" s="59"/>
      <c r="L129" s="64"/>
    </row>
    <row r="130" spans="1:12" s="17" customFormat="1" ht="20.25" customHeight="1">
      <c r="A130" s="57" t="s">
        <v>55</v>
      </c>
      <c r="B130" s="58"/>
      <c r="C130" s="59"/>
      <c r="D130" s="60"/>
      <c r="E130" s="59"/>
      <c r="F130" s="61"/>
      <c r="G130" s="62"/>
      <c r="H130" s="62"/>
      <c r="I130" s="62">
        <f>G130-H130</f>
        <v>0</v>
      </c>
      <c r="J130" s="63"/>
      <c r="K130" s="59"/>
      <c r="L130" s="64"/>
    </row>
    <row r="131" spans="1:12" s="17" customFormat="1" ht="32.25" customHeight="1">
      <c r="A131" s="66" t="s">
        <v>85</v>
      </c>
      <c r="B131" s="67" t="s">
        <v>92</v>
      </c>
      <c r="C131" s="68">
        <f>IF(COUNTA(C132:C135)&gt;COUNTA(B132:B135),"Cột 1 chưa nhập đủ",IF(COUNTA(C132:C135)&lt;COUNTA(B132:B135),"Cột 2 chưa nhập đủ",COUNTA(C132:C135)))</f>
        <v>0</v>
      </c>
      <c r="D131" s="68">
        <f>IF(COUNTA(D132:D135)&gt;COUNTA(B132:B135),"Cột 1 chưa nhập đủ",IF(COUNTA(D132:D135)&lt;COUNTA(B132:B135),"Cột 3 chưa nhập đủ",COUNTA(D132:D135)))</f>
        <v>0</v>
      </c>
      <c r="E131" s="68">
        <f>IF(COUNTA(E132:E135)&gt;COUNTA(B132:B135),"Cột 1 chưa nhập đủ",IF(COUNTA(E132:E135)&lt;COUNTA(B132:B135),"Cột 4 chưa nhập đủ",COUNTA(E132:E135)))</f>
        <v>0</v>
      </c>
      <c r="F131" s="68">
        <f>IF(COUNTA(F132:F135)&gt;COUNTA(B132:B135),"Cột 1 chưa nhập đủ",IF(COUNTA(F132:F135)&lt;COUNTA(B132:B135),"Cột 5 chưa nhập đủ",COUNTA(F132:F135)))</f>
        <v>0</v>
      </c>
      <c r="G131" s="69">
        <f>SUM(G132:G135)</f>
        <v>0</v>
      </c>
      <c r="H131" s="69">
        <f>SUM(H132:H135)</f>
        <v>0</v>
      </c>
      <c r="I131" s="69">
        <f>IF(G131-H131=SUM(I132:I135),SUM(I132:I135),"Có sai sót")</f>
        <v>0</v>
      </c>
      <c r="J131" s="68">
        <f>IF(COUNTA(J132:J135)&gt;COUNTA(B132:B135),"Cột 1 chưa nhập đủ",IF(COUNTA(J132:J135)&lt;COUNTA(B132:B135),"Cột 9 chưa nhập đủ",COUNTA(J132:J135)))</f>
        <v>0</v>
      </c>
      <c r="K131" s="68">
        <f>IF(COUNTA(K132:K135)&gt;COUNTA(B132:B135),"Cột 1 chưa nhập đủ",IF(COUNTA(K132:K135)&lt;COUNTA(B132:B135),"Cột 10 chưa nhập đủ",COUNTA(K132:K135)))</f>
        <v>0</v>
      </c>
      <c r="L131" s="56"/>
    </row>
    <row r="132" spans="1:12" s="17" customFormat="1" ht="20.25" customHeight="1">
      <c r="A132" s="57" t="s">
        <v>11</v>
      </c>
      <c r="B132" s="58"/>
      <c r="C132" s="59"/>
      <c r="D132" s="60"/>
      <c r="E132" s="59"/>
      <c r="F132" s="61"/>
      <c r="G132" s="62"/>
      <c r="H132" s="62"/>
      <c r="I132" s="62">
        <f>G132-H132</f>
        <v>0</v>
      </c>
      <c r="J132" s="63"/>
      <c r="K132" s="59"/>
      <c r="L132" s="64"/>
    </row>
    <row r="133" spans="1:12" s="17" customFormat="1" ht="20.25" customHeight="1">
      <c r="A133" s="57" t="s">
        <v>12</v>
      </c>
      <c r="B133" s="58"/>
      <c r="C133" s="59"/>
      <c r="D133" s="60"/>
      <c r="E133" s="59"/>
      <c r="F133" s="61"/>
      <c r="G133" s="62"/>
      <c r="H133" s="62"/>
      <c r="I133" s="62">
        <f>G133-H133</f>
        <v>0</v>
      </c>
      <c r="J133" s="63"/>
      <c r="K133" s="59"/>
      <c r="L133" s="64"/>
    </row>
    <row r="134" spans="1:12" s="17" customFormat="1" ht="20.25" customHeight="1">
      <c r="A134" s="57" t="s">
        <v>13</v>
      </c>
      <c r="B134" s="58"/>
      <c r="C134" s="59"/>
      <c r="D134" s="60"/>
      <c r="E134" s="59"/>
      <c r="F134" s="61"/>
      <c r="G134" s="62"/>
      <c r="H134" s="62"/>
      <c r="I134" s="62">
        <f>G134-H134</f>
        <v>0</v>
      </c>
      <c r="J134" s="63"/>
      <c r="K134" s="59"/>
      <c r="L134" s="64"/>
    </row>
    <row r="135" spans="1:12" s="17" customFormat="1" ht="20.25" customHeight="1">
      <c r="A135" s="57" t="s">
        <v>55</v>
      </c>
      <c r="B135" s="58"/>
      <c r="C135" s="59"/>
      <c r="D135" s="60"/>
      <c r="E135" s="59"/>
      <c r="F135" s="61"/>
      <c r="G135" s="62"/>
      <c r="H135" s="62"/>
      <c r="I135" s="62">
        <f>G135-H135</f>
        <v>0</v>
      </c>
      <c r="J135" s="63"/>
      <c r="K135" s="59"/>
      <c r="L135" s="64"/>
    </row>
    <row r="136" spans="1:12" s="17" customFormat="1" ht="32.25" customHeight="1">
      <c r="A136" s="66" t="s">
        <v>86</v>
      </c>
      <c r="B136" s="67" t="s">
        <v>92</v>
      </c>
      <c r="C136" s="68">
        <f>IF(COUNTA(C137:C140)&gt;COUNTA(B137:B140),"Cột 1 chưa nhập đủ",IF(COUNTA(C137:C140)&lt;COUNTA(B137:B140),"Cột 2 chưa nhập đủ",COUNTA(C137:C140)))</f>
        <v>0</v>
      </c>
      <c r="D136" s="68">
        <f>IF(COUNTA(D137:D140)&gt;COUNTA(B137:B140),"Cột 1 chưa nhập đủ",IF(COUNTA(D137:D140)&lt;COUNTA(B137:B140),"Cột 3 chưa nhập đủ",COUNTA(D137:D140)))</f>
        <v>0</v>
      </c>
      <c r="E136" s="68">
        <f>IF(COUNTA(E137:E140)&gt;COUNTA(B137:B140),"Cột 1 chưa nhập đủ",IF(COUNTA(E137:E140)&lt;COUNTA(B137:B140),"Cột 4 chưa nhập đủ",COUNTA(E137:E140)))</f>
        <v>0</v>
      </c>
      <c r="F136" s="68">
        <f>IF(COUNTA(F137:F140)&gt;COUNTA(B137:B140),"Cột 1 chưa nhập đủ",IF(COUNTA(F137:F140)&lt;COUNTA(B137:B140),"Cột 5 chưa nhập đủ",COUNTA(F137:F140)))</f>
        <v>0</v>
      </c>
      <c r="G136" s="69">
        <f>SUM(G137:G140)</f>
        <v>0</v>
      </c>
      <c r="H136" s="69">
        <f>SUM(H137:H140)</f>
        <v>0</v>
      </c>
      <c r="I136" s="69">
        <f>IF(G136-H136=SUM(I137:I140),SUM(I137:I140),"Có sai sót")</f>
        <v>0</v>
      </c>
      <c r="J136" s="68">
        <f>IF(COUNTA(J137:J140)&gt;COUNTA(B137:B140),"Cột 1 chưa nhập đủ",IF(COUNTA(J137:J140)&lt;COUNTA(B137:B140),"Cột 9 chưa nhập đủ",COUNTA(J137:J140)))</f>
        <v>0</v>
      </c>
      <c r="K136" s="68">
        <f>IF(COUNTA(K137:K140)&gt;COUNTA(B137:B140),"Cột 1 chưa nhập đủ",IF(COUNTA(K137:K140)&lt;COUNTA(B137:B140),"Cột 10 chưa nhập đủ",COUNTA(K137:K140)))</f>
        <v>0</v>
      </c>
      <c r="L136" s="56"/>
    </row>
    <row r="137" spans="1:12" s="17" customFormat="1" ht="20.25" customHeight="1">
      <c r="A137" s="57" t="s">
        <v>11</v>
      </c>
      <c r="B137" s="58"/>
      <c r="C137" s="59"/>
      <c r="D137" s="60"/>
      <c r="E137" s="59"/>
      <c r="F137" s="61"/>
      <c r="G137" s="62"/>
      <c r="H137" s="62"/>
      <c r="I137" s="62">
        <f>G137-H137</f>
        <v>0</v>
      </c>
      <c r="J137" s="63"/>
      <c r="K137" s="59"/>
      <c r="L137" s="64"/>
    </row>
    <row r="138" spans="1:12" s="17" customFormat="1" ht="20.25" customHeight="1">
      <c r="A138" s="57" t="s">
        <v>12</v>
      </c>
      <c r="B138" s="58"/>
      <c r="C138" s="59"/>
      <c r="D138" s="60"/>
      <c r="E138" s="59"/>
      <c r="F138" s="61"/>
      <c r="G138" s="62"/>
      <c r="H138" s="62"/>
      <c r="I138" s="62">
        <f>G138-H138</f>
        <v>0</v>
      </c>
      <c r="J138" s="63"/>
      <c r="K138" s="59"/>
      <c r="L138" s="64"/>
    </row>
    <row r="139" spans="1:12" s="17" customFormat="1" ht="20.25" customHeight="1">
      <c r="A139" s="57" t="s">
        <v>13</v>
      </c>
      <c r="B139" s="58"/>
      <c r="C139" s="59"/>
      <c r="D139" s="60"/>
      <c r="E139" s="59"/>
      <c r="F139" s="61"/>
      <c r="G139" s="62"/>
      <c r="H139" s="62"/>
      <c r="I139" s="62">
        <f>G139-H139</f>
        <v>0</v>
      </c>
      <c r="J139" s="63"/>
      <c r="K139" s="59"/>
      <c r="L139" s="64"/>
    </row>
    <row r="140" spans="1:12" s="17" customFormat="1" ht="20.25" customHeight="1">
      <c r="A140" s="57" t="s">
        <v>55</v>
      </c>
      <c r="B140" s="58"/>
      <c r="C140" s="59"/>
      <c r="D140" s="60"/>
      <c r="E140" s="59"/>
      <c r="F140" s="61"/>
      <c r="G140" s="62"/>
      <c r="H140" s="62"/>
      <c r="I140" s="62">
        <f>G140-H140</f>
        <v>0</v>
      </c>
      <c r="J140" s="63"/>
      <c r="K140" s="59"/>
      <c r="L140" s="64"/>
    </row>
    <row r="141" spans="1:12" s="17" customFormat="1" ht="32.25" customHeight="1">
      <c r="A141" s="66" t="s">
        <v>87</v>
      </c>
      <c r="B141" s="67" t="s">
        <v>92</v>
      </c>
      <c r="C141" s="68">
        <f>IF(COUNTA(C142:C145)&gt;COUNTA(B142:B145),"Cột 1 chưa nhập đủ",IF(COUNTA(C142:C145)&lt;COUNTA(B142:B145),"Cột 2 chưa nhập đủ",COUNTA(C142:C145)))</f>
        <v>0</v>
      </c>
      <c r="D141" s="68">
        <f>IF(COUNTA(D142:D145)&gt;COUNTA(B142:B145),"Cột 1 chưa nhập đủ",IF(COUNTA(D142:D145)&lt;COUNTA(B142:B145),"Cột 3 chưa nhập đủ",COUNTA(D142:D145)))</f>
        <v>0</v>
      </c>
      <c r="E141" s="68">
        <f>IF(COUNTA(E142:E145)&gt;COUNTA(B142:B145),"Cột 1 chưa nhập đủ",IF(COUNTA(E142:E145)&lt;COUNTA(B142:B145),"Cột 4 chưa nhập đủ",COUNTA(E142:E145)))</f>
        <v>0</v>
      </c>
      <c r="F141" s="68">
        <f>IF(COUNTA(F142:F145)&gt;COUNTA(B142:B145),"Cột 1 chưa nhập đủ",IF(COUNTA(F142:F145)&lt;COUNTA(B142:B145),"Cột 5 chưa nhập đủ",COUNTA(F142:F145)))</f>
        <v>0</v>
      </c>
      <c r="G141" s="69">
        <f>SUM(G142:G145)</f>
        <v>0</v>
      </c>
      <c r="H141" s="69">
        <f>SUM(H142:H145)</f>
        <v>0</v>
      </c>
      <c r="I141" s="69">
        <f>IF(G141-H141=SUM(I142:I145),SUM(I142:I145),"Có sai sót")</f>
        <v>0</v>
      </c>
      <c r="J141" s="68">
        <f>IF(COUNTA(J142:J145)&gt;COUNTA(B142:B145),"Cột 1 chưa nhập đủ",IF(COUNTA(J142:J145)&lt;COUNTA(B142:B145),"Cột 9 chưa nhập đủ",COUNTA(J142:J145)))</f>
        <v>0</v>
      </c>
      <c r="K141" s="68">
        <f>IF(COUNTA(K142:K145)&gt;COUNTA(B142:B145),"Cột 1 chưa nhập đủ",IF(COUNTA(K142:K145)&lt;COUNTA(B142:B145),"Cột 10 chưa nhập đủ",COUNTA(K142:K145)))</f>
        <v>0</v>
      </c>
      <c r="L141" s="56"/>
    </row>
    <row r="142" spans="1:12" s="17" customFormat="1" ht="20.25" customHeight="1">
      <c r="A142" s="57" t="s">
        <v>11</v>
      </c>
      <c r="B142" s="58"/>
      <c r="C142" s="59"/>
      <c r="D142" s="60"/>
      <c r="E142" s="59"/>
      <c r="F142" s="61"/>
      <c r="G142" s="62"/>
      <c r="H142" s="62"/>
      <c r="I142" s="62">
        <f>G142-H142</f>
        <v>0</v>
      </c>
      <c r="J142" s="63"/>
      <c r="K142" s="59"/>
      <c r="L142" s="64"/>
    </row>
    <row r="143" spans="1:12" s="17" customFormat="1" ht="20.25" customHeight="1">
      <c r="A143" s="57" t="s">
        <v>12</v>
      </c>
      <c r="B143" s="58"/>
      <c r="C143" s="59"/>
      <c r="D143" s="60"/>
      <c r="E143" s="59"/>
      <c r="F143" s="61"/>
      <c r="G143" s="62"/>
      <c r="H143" s="62"/>
      <c r="I143" s="62">
        <f>G143-H143</f>
        <v>0</v>
      </c>
      <c r="J143" s="63"/>
      <c r="K143" s="59"/>
      <c r="L143" s="64"/>
    </row>
    <row r="144" spans="1:12" s="17" customFormat="1" ht="20.25" customHeight="1">
      <c r="A144" s="57" t="s">
        <v>13</v>
      </c>
      <c r="B144" s="58"/>
      <c r="C144" s="59"/>
      <c r="D144" s="60"/>
      <c r="E144" s="59"/>
      <c r="F144" s="61"/>
      <c r="G144" s="62"/>
      <c r="H144" s="62"/>
      <c r="I144" s="62">
        <f>G144-H144</f>
        <v>0</v>
      </c>
      <c r="J144" s="63"/>
      <c r="K144" s="59"/>
      <c r="L144" s="64"/>
    </row>
    <row r="145" spans="1:12" s="17" customFormat="1" ht="20.25" customHeight="1">
      <c r="A145" s="57" t="s">
        <v>55</v>
      </c>
      <c r="B145" s="58"/>
      <c r="C145" s="59"/>
      <c r="D145" s="60"/>
      <c r="E145" s="59"/>
      <c r="F145" s="61"/>
      <c r="G145" s="62"/>
      <c r="H145" s="62"/>
      <c r="I145" s="62">
        <f>G145-H145</f>
        <v>0</v>
      </c>
      <c r="J145" s="63"/>
      <c r="K145" s="59"/>
      <c r="L145" s="64"/>
    </row>
    <row r="146" spans="1:12" s="17" customFormat="1" ht="32.25" customHeight="1">
      <c r="A146" s="66" t="s">
        <v>88</v>
      </c>
      <c r="B146" s="67" t="s">
        <v>92</v>
      </c>
      <c r="C146" s="68">
        <f>IF(COUNTA(C147:C150)&gt;COUNTA(B147:B150),"Cột 1 chưa nhập đủ",IF(COUNTA(C147:C150)&lt;COUNTA(B147:B150),"Cột 2 chưa nhập đủ",COUNTA(C147:C150)))</f>
        <v>0</v>
      </c>
      <c r="D146" s="68">
        <f>IF(COUNTA(D147:D150)&gt;COUNTA(B147:B150),"Cột 1 chưa nhập đủ",IF(COUNTA(D147:D150)&lt;COUNTA(B147:B150),"Cột 3 chưa nhập đủ",COUNTA(D147:D150)))</f>
        <v>0</v>
      </c>
      <c r="E146" s="68">
        <f>IF(COUNTA(E147:E150)&gt;COUNTA(B147:B150),"Cột 1 chưa nhập đủ",IF(COUNTA(E147:E150)&lt;COUNTA(B147:B150),"Cột 4 chưa nhập đủ",COUNTA(E147:E150)))</f>
        <v>0</v>
      </c>
      <c r="F146" s="68">
        <f>IF(COUNTA(F147:F150)&gt;COUNTA(B147:B150),"Cột 1 chưa nhập đủ",IF(COUNTA(F147:F150)&lt;COUNTA(B147:B150),"Cột 5 chưa nhập đủ",COUNTA(F147:F150)))</f>
        <v>0</v>
      </c>
      <c r="G146" s="69">
        <f>SUM(G147:G150)</f>
        <v>0</v>
      </c>
      <c r="H146" s="69">
        <f>SUM(H147:H150)</f>
        <v>0</v>
      </c>
      <c r="I146" s="69">
        <f>IF(G146-H146=SUM(I147:I150),SUM(I147:I150),"Có sai sót")</f>
        <v>0</v>
      </c>
      <c r="J146" s="68">
        <f>IF(COUNTA(J147:J150)&gt;COUNTA(B147:B150),"Cột 1 chưa nhập đủ",IF(COUNTA(J147:J150)&lt;COUNTA(B147:B150),"Cột 9 chưa nhập đủ",COUNTA(J147:J150)))</f>
        <v>0</v>
      </c>
      <c r="K146" s="68">
        <f>IF(COUNTA(K147:K150)&gt;COUNTA(B147:B150),"Cột 1 chưa nhập đủ",IF(COUNTA(K147:K150)&lt;COUNTA(B147:B150),"Cột 10 chưa nhập đủ",COUNTA(K147:K150)))</f>
        <v>0</v>
      </c>
      <c r="L146" s="56"/>
    </row>
    <row r="147" spans="1:12" s="17" customFormat="1" ht="20.25" customHeight="1">
      <c r="A147" s="57" t="s">
        <v>11</v>
      </c>
      <c r="B147" s="58"/>
      <c r="C147" s="59"/>
      <c r="D147" s="60"/>
      <c r="E147" s="59"/>
      <c r="F147" s="61"/>
      <c r="G147" s="62"/>
      <c r="H147" s="62"/>
      <c r="I147" s="62">
        <f>G147-H147</f>
        <v>0</v>
      </c>
      <c r="J147" s="63"/>
      <c r="K147" s="59"/>
      <c r="L147" s="64"/>
    </row>
    <row r="148" spans="1:12" s="17" customFormat="1" ht="20.25" customHeight="1">
      <c r="A148" s="57" t="s">
        <v>12</v>
      </c>
      <c r="B148" s="58"/>
      <c r="C148" s="59"/>
      <c r="D148" s="60"/>
      <c r="E148" s="59"/>
      <c r="F148" s="61"/>
      <c r="G148" s="62"/>
      <c r="H148" s="62"/>
      <c r="I148" s="62">
        <f>G148-H148</f>
        <v>0</v>
      </c>
      <c r="J148" s="63"/>
      <c r="K148" s="59"/>
      <c r="L148" s="64"/>
    </row>
    <row r="149" spans="1:12" s="17" customFormat="1" ht="20.25" customHeight="1">
      <c r="A149" s="57" t="s">
        <v>13</v>
      </c>
      <c r="B149" s="58"/>
      <c r="C149" s="59"/>
      <c r="D149" s="60"/>
      <c r="E149" s="59"/>
      <c r="F149" s="61"/>
      <c r="G149" s="62"/>
      <c r="H149" s="62"/>
      <c r="I149" s="62">
        <f>G149-H149</f>
        <v>0</v>
      </c>
      <c r="J149" s="63"/>
      <c r="K149" s="59"/>
      <c r="L149" s="64"/>
    </row>
    <row r="150" spans="1:12" s="17" customFormat="1" ht="20.25" customHeight="1">
      <c r="A150" s="57" t="s">
        <v>55</v>
      </c>
      <c r="B150" s="58"/>
      <c r="C150" s="59"/>
      <c r="D150" s="60"/>
      <c r="E150" s="59"/>
      <c r="F150" s="61"/>
      <c r="G150" s="62"/>
      <c r="H150" s="62"/>
      <c r="I150" s="62">
        <f>G150-H150</f>
        <v>0</v>
      </c>
      <c r="J150" s="63"/>
      <c r="K150" s="59"/>
      <c r="L150" s="64"/>
    </row>
    <row r="151" spans="1:12" s="17" customFormat="1" ht="32.25" customHeight="1">
      <c r="A151" s="66" t="s">
        <v>89</v>
      </c>
      <c r="B151" s="67" t="s">
        <v>92</v>
      </c>
      <c r="C151" s="68">
        <f>IF(COUNTA(C152:C155)&gt;COUNTA(B152:B155),"Cột 1 chưa nhập đủ",IF(COUNTA(C152:C155)&lt;COUNTA(B152:B155),"Cột 2 chưa nhập đủ",COUNTA(C152:C155)))</f>
        <v>0</v>
      </c>
      <c r="D151" s="68">
        <f>IF(COUNTA(D152:D155)&gt;COUNTA(B152:B155),"Cột 1 chưa nhập đủ",IF(COUNTA(D152:D155)&lt;COUNTA(B152:B155),"Cột 3 chưa nhập đủ",COUNTA(D152:D155)))</f>
        <v>0</v>
      </c>
      <c r="E151" s="68">
        <f>IF(COUNTA(E152:E155)&gt;COUNTA(B152:B155),"Cột 1 chưa nhập đủ",IF(COUNTA(E152:E155)&lt;COUNTA(B152:B155),"Cột 4 chưa nhập đủ",COUNTA(E152:E155)))</f>
        <v>0</v>
      </c>
      <c r="F151" s="68">
        <f>IF(COUNTA(F152:F155)&gt;COUNTA(B152:B155),"Cột 1 chưa nhập đủ",IF(COUNTA(F152:F155)&lt;COUNTA(B152:B155),"Cột 5 chưa nhập đủ",COUNTA(F152:F155)))</f>
        <v>0</v>
      </c>
      <c r="G151" s="69">
        <f>SUM(G152:G155)</f>
        <v>0</v>
      </c>
      <c r="H151" s="69">
        <f>SUM(H152:H155)</f>
        <v>0</v>
      </c>
      <c r="I151" s="69">
        <f>IF(G151-H151=SUM(I152:I155),SUM(I152:I155),"Có sai sót")</f>
        <v>0</v>
      </c>
      <c r="J151" s="68">
        <f>IF(COUNTA(J152:J155)&gt;COUNTA(B152:B155),"Cột 1 chưa nhập đủ",IF(COUNTA(J152:J155)&lt;COUNTA(B152:B155),"Cột 9 chưa nhập đủ",COUNTA(J152:J155)))</f>
        <v>0</v>
      </c>
      <c r="K151" s="68">
        <f>IF(COUNTA(K152:K155)&gt;COUNTA(B152:B155),"Cột 1 chưa nhập đủ",IF(COUNTA(K152:K155)&lt;COUNTA(B152:B155),"Cột 10 chưa nhập đủ",COUNTA(K152:K155)))</f>
        <v>0</v>
      </c>
      <c r="L151" s="56"/>
    </row>
    <row r="152" spans="1:12" s="17" customFormat="1" ht="20.25" customHeight="1">
      <c r="A152" s="57" t="s">
        <v>11</v>
      </c>
      <c r="B152" s="58"/>
      <c r="C152" s="59"/>
      <c r="D152" s="60"/>
      <c r="E152" s="59"/>
      <c r="F152" s="61"/>
      <c r="G152" s="62"/>
      <c r="H152" s="62"/>
      <c r="I152" s="62">
        <f>G152-H152</f>
        <v>0</v>
      </c>
      <c r="J152" s="63"/>
      <c r="K152" s="59"/>
      <c r="L152" s="64"/>
    </row>
    <row r="153" spans="1:12" s="17" customFormat="1" ht="20.25" customHeight="1">
      <c r="A153" s="57" t="s">
        <v>12</v>
      </c>
      <c r="B153" s="58"/>
      <c r="C153" s="59"/>
      <c r="D153" s="60"/>
      <c r="E153" s="59"/>
      <c r="F153" s="61"/>
      <c r="G153" s="62"/>
      <c r="H153" s="62"/>
      <c r="I153" s="62">
        <f>G153-H153</f>
        <v>0</v>
      </c>
      <c r="J153" s="63"/>
      <c r="K153" s="59"/>
      <c r="L153" s="64"/>
    </row>
    <row r="154" spans="1:12" s="17" customFormat="1" ht="20.25" customHeight="1">
      <c r="A154" s="57" t="s">
        <v>13</v>
      </c>
      <c r="B154" s="58"/>
      <c r="C154" s="59"/>
      <c r="D154" s="60"/>
      <c r="E154" s="59"/>
      <c r="F154" s="61"/>
      <c r="G154" s="62"/>
      <c r="H154" s="62"/>
      <c r="I154" s="62">
        <f>G154-H154</f>
        <v>0</v>
      </c>
      <c r="J154" s="63"/>
      <c r="K154" s="59"/>
      <c r="L154" s="64"/>
    </row>
    <row r="155" spans="1:12" s="17" customFormat="1" ht="20.25" customHeight="1">
      <c r="A155" s="57" t="s">
        <v>55</v>
      </c>
      <c r="B155" s="58"/>
      <c r="C155" s="59"/>
      <c r="D155" s="60"/>
      <c r="E155" s="59"/>
      <c r="F155" s="61"/>
      <c r="G155" s="62"/>
      <c r="H155" s="62"/>
      <c r="I155" s="62">
        <f>G155-H155</f>
        <v>0</v>
      </c>
      <c r="J155" s="63"/>
      <c r="K155" s="59"/>
      <c r="L155" s="64"/>
    </row>
    <row r="156" spans="1:12" s="17" customFormat="1" ht="32.25" customHeight="1">
      <c r="A156" s="66" t="s">
        <v>90</v>
      </c>
      <c r="B156" s="67" t="s">
        <v>92</v>
      </c>
      <c r="C156" s="68">
        <f>IF(COUNTA(C157:C160)&gt;COUNTA(B157:B160),"Cột 1 chưa nhập đủ",IF(COUNTA(C157:C160)&lt;COUNTA(B157:B160),"Cột 2 chưa nhập đủ",COUNTA(C157:C160)))</f>
        <v>0</v>
      </c>
      <c r="D156" s="68">
        <f>IF(COUNTA(D157:D160)&gt;COUNTA(B157:B160),"Cột 1 chưa nhập đủ",IF(COUNTA(D157:D160)&lt;COUNTA(B157:B160),"Cột 3 chưa nhập đủ",COUNTA(D157:D160)))</f>
        <v>0</v>
      </c>
      <c r="E156" s="68">
        <f>IF(COUNTA(E157:E160)&gt;COUNTA(B157:B160),"Cột 1 chưa nhập đủ",IF(COUNTA(E157:E160)&lt;COUNTA(B157:B160),"Cột 4 chưa nhập đủ",COUNTA(E157:E160)))</f>
        <v>0</v>
      </c>
      <c r="F156" s="68">
        <f>IF(COUNTA(F157:F160)&gt;COUNTA(B157:B160),"Cột 1 chưa nhập đủ",IF(COUNTA(F157:F160)&lt;COUNTA(B157:B160),"Cột 5 chưa nhập đủ",COUNTA(F157:F160)))</f>
        <v>0</v>
      </c>
      <c r="G156" s="69">
        <f>SUM(G157:G160)</f>
        <v>0</v>
      </c>
      <c r="H156" s="69">
        <f>SUM(H157:H160)</f>
        <v>0</v>
      </c>
      <c r="I156" s="69">
        <f>IF(G156-H156=SUM(I157:I160),SUM(I157:I160),"Có sai sót")</f>
        <v>0</v>
      </c>
      <c r="J156" s="68">
        <f>IF(COUNTA(J157:J160)&gt;COUNTA(B157:B160),"Cột 1 chưa nhập đủ",IF(COUNTA(J157:J160)&lt;COUNTA(B157:B160),"Cột 9 chưa nhập đủ",COUNTA(J157:J160)))</f>
        <v>0</v>
      </c>
      <c r="K156" s="68">
        <f>IF(COUNTA(K157:K160)&gt;COUNTA(B157:B160),"Cột 1 chưa nhập đủ",IF(COUNTA(K157:K160)&lt;COUNTA(B157:B160),"Cột 10 chưa nhập đủ",COUNTA(K157:K160)))</f>
        <v>0</v>
      </c>
      <c r="L156" s="56"/>
    </row>
    <row r="157" spans="1:12" s="17" customFormat="1" ht="20.25" customHeight="1">
      <c r="A157" s="57" t="s">
        <v>11</v>
      </c>
      <c r="B157" s="58"/>
      <c r="C157" s="59"/>
      <c r="D157" s="60"/>
      <c r="E157" s="59"/>
      <c r="F157" s="61"/>
      <c r="G157" s="62"/>
      <c r="H157" s="62"/>
      <c r="I157" s="62">
        <f>G157-H157</f>
        <v>0</v>
      </c>
      <c r="J157" s="63"/>
      <c r="K157" s="59"/>
      <c r="L157" s="64"/>
    </row>
    <row r="158" spans="1:12" s="17" customFormat="1" ht="20.25" customHeight="1">
      <c r="A158" s="57" t="s">
        <v>12</v>
      </c>
      <c r="B158" s="78"/>
      <c r="C158" s="59"/>
      <c r="D158" s="60"/>
      <c r="E158" s="59"/>
      <c r="F158" s="61"/>
      <c r="G158" s="62"/>
      <c r="H158" s="62"/>
      <c r="I158" s="62">
        <f>G158-H158</f>
        <v>0</v>
      </c>
      <c r="J158" s="63"/>
      <c r="K158" s="59"/>
      <c r="L158" s="64"/>
    </row>
    <row r="159" spans="1:12" s="17" customFormat="1" ht="20.25" customHeight="1">
      <c r="A159" s="57" t="s">
        <v>13</v>
      </c>
      <c r="B159" s="58"/>
      <c r="C159" s="59"/>
      <c r="D159" s="60"/>
      <c r="E159" s="59"/>
      <c r="F159" s="61"/>
      <c r="G159" s="62"/>
      <c r="H159" s="62"/>
      <c r="I159" s="62">
        <f>G159-H159</f>
        <v>0</v>
      </c>
      <c r="J159" s="63"/>
      <c r="K159" s="59"/>
      <c r="L159" s="64"/>
    </row>
    <row r="160" spans="1:12" s="17" customFormat="1" ht="20.25" customHeight="1" thickBot="1">
      <c r="A160" s="70" t="s">
        <v>55</v>
      </c>
      <c r="B160" s="71"/>
      <c r="C160" s="72"/>
      <c r="D160" s="73"/>
      <c r="E160" s="72"/>
      <c r="F160" s="74"/>
      <c r="G160" s="75"/>
      <c r="H160" s="75"/>
      <c r="I160" s="75">
        <f>G160-H160</f>
        <v>0</v>
      </c>
      <c r="J160" s="76"/>
      <c r="K160" s="72"/>
      <c r="L160" s="77"/>
    </row>
    <row r="162" spans="1:11" ht="30.75" customHeight="1">
      <c r="A162" s="90" t="s">
        <v>126</v>
      </c>
      <c r="B162" s="90"/>
      <c r="C162" s="90"/>
      <c r="I162" s="90" t="s">
        <v>127</v>
      </c>
      <c r="J162" s="90"/>
      <c r="K162" s="90"/>
    </row>
    <row r="163" spans="1:11" ht="30.75" customHeight="1">
      <c r="A163" s="90" t="s">
        <v>129</v>
      </c>
      <c r="B163" s="90"/>
      <c r="C163" s="90"/>
      <c r="I163" s="90" t="s">
        <v>128</v>
      </c>
      <c r="J163" s="90"/>
      <c r="K163" s="90"/>
    </row>
    <row r="166" ht="15.75">
      <c r="B166" s="17" t="s">
        <v>49</v>
      </c>
    </row>
  </sheetData>
  <sheetProtection password="C763" sheet="1" formatCells="0" formatColumns="0" formatRows="0" insertRows="0" deleteRows="0" selectLockedCells="1"/>
  <mergeCells count="10">
    <mergeCell ref="A8:A9"/>
    <mergeCell ref="A2:L2"/>
    <mergeCell ref="A3:L3"/>
    <mergeCell ref="A4:L4"/>
    <mergeCell ref="A5:L5"/>
    <mergeCell ref="A6:L6"/>
    <mergeCell ref="A162:C162"/>
    <mergeCell ref="I162:K162"/>
    <mergeCell ref="A163:C163"/>
    <mergeCell ref="I163:K163"/>
  </mergeCells>
  <conditionalFormatting sqref="C16 C21 C26 C31 C36 C41 C46 C51 C56 C61 C66 C71 C76 C81 C86 C91 C96 C101 C106 C111 C116 C121 C126 C131 C136 C141 C146 C151 C156 C10">
    <cfRule type="cellIs" priority="1" dxfId="0" operator="equal" stopIfTrue="1">
      <formula>"Cột 1 chưa nhập đủ"</formula>
    </cfRule>
    <cfRule type="cellIs" priority="2" dxfId="0" operator="equal" stopIfTrue="1">
      <formula>"Cột 2 chưa nhập đủ"</formula>
    </cfRule>
  </conditionalFormatting>
  <conditionalFormatting sqref="I16 I21 I26 I31 I36 I41 I46 I51 I56 I61 I66 I71 I76 I81 I86 I91 I96 I101 I106 I111 I116 I121 I126 I131 I136 I141 I146 I151 I156 I10">
    <cfRule type="cellIs" priority="3" dxfId="88" operator="equal" stopIfTrue="1">
      <formula>"Có sai sót"</formula>
    </cfRule>
  </conditionalFormatting>
  <conditionalFormatting sqref="D16 D21 D26 D31 D36 D41 D46 D51 D56 D61 D66 D71 D76 D81 D86 D91 D96 D101 D106 D111 D116 D121 D126 D131 D136 D141 D146 D151 D156 D10">
    <cfRule type="cellIs" priority="4" dxfId="0" operator="equal" stopIfTrue="1">
      <formula>"Cột 1 chưa nhập đủ"</formula>
    </cfRule>
    <cfRule type="cellIs" priority="5" dxfId="0" operator="equal" stopIfTrue="1">
      <formula>"Cột 3 chưa nhập đủ"</formula>
    </cfRule>
  </conditionalFormatting>
  <conditionalFormatting sqref="E16 E21 E26 E31 E36 E41 E46 E51 E56 E61 E66 E71 E76 E81 E86 E91 E96 E101 E106 E111 E116 E121 E126 E131 E136 E141 E146 E151 E156 E10">
    <cfRule type="cellIs" priority="6" dxfId="0" operator="equal" stopIfTrue="1">
      <formula>"Cột 1 chưa nhập đủ"</formula>
    </cfRule>
    <cfRule type="cellIs" priority="7" dxfId="0" operator="equal" stopIfTrue="1">
      <formula>"Cột 4 chưa nhập đủ"</formula>
    </cfRule>
  </conditionalFormatting>
  <conditionalFormatting sqref="F16 F21 F26 F31 F36 F41 F46 F51 F56 F61 F66 F71 F76 F81 F86 F91 F96 F101 F106 F111 F116 F121 F126 F131 F136 F141 F146 F151 F156 F10">
    <cfRule type="cellIs" priority="8" dxfId="0" operator="equal" stopIfTrue="1">
      <formula>"Cột 1 chưa nhập đủ"</formula>
    </cfRule>
    <cfRule type="cellIs" priority="9" dxfId="0" operator="equal" stopIfTrue="1">
      <formula>"Cột 5 chưa nhập đủ"</formula>
    </cfRule>
  </conditionalFormatting>
  <conditionalFormatting sqref="J16 J21 J26 J31 J36 J41 J46 J51 J56 J61 J66 J71 J76 J81 J86 J91 J96 J101 J106 J111 J116 J121 J126 J131 J136 J141 J146 J151 J156 J10">
    <cfRule type="cellIs" priority="10" dxfId="0" operator="equal" stopIfTrue="1">
      <formula>"Cột 1 chưa nhập đủ"</formula>
    </cfRule>
    <cfRule type="cellIs" priority="11" dxfId="0" operator="equal" stopIfTrue="1">
      <formula>"Cột 9 chưa nhập đủ"</formula>
    </cfRule>
  </conditionalFormatting>
  <conditionalFormatting sqref="K16 K21 K26 K31 K36 K41 K46 K51 K56 K61 K66 K71 K76 K81 K86 K91 K96 K101 K106 K111 K116 K121 K126 K131 K136 K141 K146 K151 K156 K10">
    <cfRule type="cellIs" priority="12" dxfId="0" operator="equal" stopIfTrue="1">
      <formula>"Cột 1 chưa nhập đủ"</formula>
    </cfRule>
    <cfRule type="cellIs" priority="13" dxfId="0" operator="equal" stopIfTrue="1">
      <formula>"Cột 10 chưa nhập đủ"</formula>
    </cfRule>
  </conditionalFormatting>
  <conditionalFormatting sqref="B17:B20 B22:B25 B27:B30 B32:B35 B37:B40 B42:B45 B47:B50 B52:B55 B57:B60 B62:B65 B67:B70 B72:B75 B77:B80 B82:B85 B87:B90 B92:B95 B97:B100 B102:B105 B107:B110 B112:B115 B117:B120 B122:B125 B127:B130 B132:B135 B137:B140 B142:B145 B147:B150 B152:B155 B157:B160 B11:B14">
    <cfRule type="expression" priority="14" dxfId="10" stopIfTrue="1">
      <formula>AND(OR(C11&lt;&gt;"",D11&lt;&gt;"",E11&lt;&gt;"",F11&lt;&gt;"",G11&lt;&gt;"",H11&lt;&gt;"",J11&lt;&gt;"",K11&lt;&gt;""),B11="")</formula>
    </cfRule>
  </conditionalFormatting>
  <conditionalFormatting sqref="C17:C20 C22:C25 C27:C30 C32:C35 C37:C40 C42:C45 C47:C50 C52:C55 C57:C60 C62:C65 C67:C70 C72:C75 C77:C80 C82:C85 C87:C90 C92:C95 C97:C100 C102:C105 C107:C110 C112:C115 C117:C120 C122:C125 C127:C130 C132:C135 C137:C140 C142:C145 C147:C150 C152:C155 C157:C160 C11:C14">
    <cfRule type="expression" priority="15" dxfId="10" stopIfTrue="1">
      <formula>AND(B11&lt;&gt;"",C11="")</formula>
    </cfRule>
  </conditionalFormatting>
  <conditionalFormatting sqref="D17:D20 D22:D25 D27:D30 D32:D35 D37:D40 D42:D45 D47:D50 D52:D55 D57:D60 D62:D65 D67:D70 D72:D75 D77:D80 D82:D85 D87:D90 D92:D95 D97:D100 D102:D105 D107:D110 D112:D115 D117:D120 D122:D125 D127:D130 D132:D135 D137:D140 D142:D145 D147:D150 D152:D155 D157:D160 D11:D14">
    <cfRule type="expression" priority="16" dxfId="10" stopIfTrue="1">
      <formula>AND(B11&lt;&gt;"",D11="")</formula>
    </cfRule>
  </conditionalFormatting>
  <conditionalFormatting sqref="E17:E20 E22:E25 E27:E30 E32:E35 E37:E40 E42:E45 E47:E50 E52:E55 E57:E60 E62:E65 E67:E70 E72:E75 E77:E80 E82:E85 E87:E90 E92:E95 E97:E100 E102:E105 E107:E110 E112:E115 E117:E120 E122:E125 E127:E130 E132:E135 E137:E140 E142:E145 E147:E150 E152:E155 E157:E160 E11:E14">
    <cfRule type="expression" priority="17" dxfId="10" stopIfTrue="1">
      <formula>AND(B11&lt;&gt;"",E11="")</formula>
    </cfRule>
  </conditionalFormatting>
  <conditionalFormatting sqref="F17:F20 F22:F25 F27:F30 F32:F35 F37:F40 F42:F45 F47:F50 F52:F55 F57:F60 F62:F65 F67:F70 F72:F75 F77:F80 F82:F85 F87:F90 F92:F95 F97:F100 F102:F105 F107:F110 F112:F115 F117:F120 F122:F125 F127:F130 F132:F135 F137:F140 F142:F145 F147:F150 F152:F155 F157:F160 F11:F14">
    <cfRule type="expression" priority="18" dxfId="10" stopIfTrue="1">
      <formula>AND(B11&lt;&gt;"",F11="")</formula>
    </cfRule>
  </conditionalFormatting>
  <conditionalFormatting sqref="G17:G20 G22:G25 G27:G30 G32:G35 G37:G40 G42:G45 G47:G50 G52:G55 G57:G60 G62:G65 G67:G70 G72:G75 G77:G80 G82:G85 G87:G90 G92:G95 G97:G100 G102:G105 G107:G110 G112:G115 G117:G120 G122:G125 G127:G130 G132:G135 G137:G140 G142:G145 G147:G150 G152:G155 G157:G160 G11:G14">
    <cfRule type="cellIs" priority="19" dxfId="89" operator="lessThan" stopIfTrue="1">
      <formula>0</formula>
    </cfRule>
    <cfRule type="expression" priority="20" dxfId="10" stopIfTrue="1">
      <formula>AND(B11&lt;&gt;"",G11="")</formula>
    </cfRule>
  </conditionalFormatting>
  <conditionalFormatting sqref="H17:H20 H22:H25 H27:H30 H32:H35 H37:H40 H42:H45 H47:H50 H52:H55 H57:H60 H62:H65 H67:H70 H72:H75 H77:H80 H82:H85 H87:H90 H92:H95 H97:H100 H102:H105 H107:H110 H112:H115 H117:H120 H122:H125 H127:H130 H132:H135 H137:H140 H142:H145 H147:H150 H152:H155 H157:H160 H11:H14">
    <cfRule type="cellIs" priority="21" dxfId="89" operator="lessThan" stopIfTrue="1">
      <formula>0</formula>
    </cfRule>
    <cfRule type="expression" priority="22" dxfId="10" stopIfTrue="1">
      <formula>AND(B11&lt;&gt;"",H11="")</formula>
    </cfRule>
  </conditionalFormatting>
  <conditionalFormatting sqref="I157:I160 I17:I20 I22:I25 I27:I30 I32:I35 I37:I40 I42:I45 I47:I50 I52:I55 I57:I60 I62:I65 I67:I70 I72:I75 I77:I80 I82:I85 I87:I90 I92:I95 I97:I100 I102:I105 I107:I110 I112:I115 I117:I120 I122:I125 I127:I130 I132:I135 I137:I140 I142:I145 I147:I150 I152:I155 I11:I14">
    <cfRule type="cellIs" priority="23" dxfId="89" operator="lessThan" stopIfTrue="1">
      <formula>0</formula>
    </cfRule>
  </conditionalFormatting>
  <conditionalFormatting sqref="J17:J20 J22:J25 J27:J30 J32:J35 J37:J40 J42:J45 J47:J50 J52:J55 J57:J60 J62:J65 J67:J70 J72:J75 J77:J80 J82:J85 J87:J90 J92:J95 J97:J100 J102:J105 J107:J110 J112:J115 J117:J120 J122:J125 J127:J130 J132:J135 J137:J140 J142:J145 J147:J150 J152:J155 J157:J160 J11:J14">
    <cfRule type="expression" priority="24" dxfId="10" stopIfTrue="1">
      <formula>AND(B11&lt;&gt;"",J11="")</formula>
    </cfRule>
  </conditionalFormatting>
  <conditionalFormatting sqref="K17:K20 K22:K25 K27:K30 K32:K35 K37:K40 K42:K45 K47:K50 K52:K55 K57:K60 K62:K65 K67:K70 K72:K75 K77:K80 K82:K85 K87:K90 K92:K95 K97:K100 K102:K105 K107:K110 K112:K115 K117:K120 K122:K125 K127:K130 K132:K135 K137:K140 K142:K145 K147:K150 K152:K155 K157:K160 K11:K14">
    <cfRule type="expression" priority="25" dxfId="10" stopIfTrue="1">
      <formula>AND(B11&lt;&gt;"",K11="")</formula>
    </cfRule>
  </conditionalFormatting>
  <dataValidations count="5">
    <dataValidation type="date" allowBlank="1" showInputMessage="1" showErrorMessage="1" errorTitle="Thông báo" error="Ngày tháng không hợp lệ" sqref="K17:K20 E17:E20 K22:K25 E22:E25 K27:K30 E27:E30 K32:K35 E32:E35 K37:K40 E37:E40 K42:K45 E42:E45 K47:K50 E47:E50 K52:K55 E52:E55 K57:K60 E57:E60 K62:K65 E62:E65 K67:K70 E67:E70 K72:K75 E72:E75 K77:K80 E77:E80 K82:K85 E82:E85 K87:K90 E87:E90 K92:K95 E92:E95 K97:K100 E97:E100 K102:K105 E102:E105 K107:K110 E107:E110 K112:K115 E112:E115 K117:K120 E117:E120 K122:K125 E122:E125 K127:K130 E127:E130 K132:K135 E132:E135 K137:K140 E137:E140 K142:K145 E142:E145 K147:K150 E147:E150 K152:K155 E152:E155 K157:K160 E157:E160 C17:C20 C22:C25 C27:C30 C32:C35 C37:C40 C42:C45 C47:C50 C52:C55 C57:C60 C62:C65 C67:C70 C72:C75 C77:C80 C82:C85 C87:C90 C92:C95 C97:C100 C102:C105 C107:C110 C112:C115 C117:C120 C122:C125 C127:C130 C132:C135 C137:C140 C142:C145 C147:C150 C152:C155 C157:C160 C11:C14 E11:E14 K11:K14">
      <formula1>25569</formula1>
      <formula2>41275</formula2>
    </dataValidation>
    <dataValidation type="textLength" allowBlank="1" showInputMessage="1" showErrorMessage="1" errorTitle="Thông báo" error="Tối thiểu 02 ký tự" sqref="B17:B20 D17:D20 B22:B25 D22:D25 B27:B30 D27:D30 B32:B35 D32:D35 B37:B40 D37:D40 B42:B45 D42:D45 B47:B50 D47:D50 B52:B55 D52:D55 B57:B60 D57:D60 B62:B65 D62:D65 B67:B70 D67:D70 B72:B75 D72:D75 B77:B80 D77:D80 B82:B85 D82:D85 B87:B90 D87:D90 B92:B95 D92:D95 B97:B100 D97:D100 B102:B105 D102:D105 B107:B110 D107:D110 B112:B115 D112:D115 B117:B120 D117:D120 B122:B125 D122:D125 B127:B130 D127:D130 B132:B135 D132:D135 B137:B140 D137:D140 B142:B145 D142:D145 B147:B150 D147:D150 B152:B155 D152:D155 B157:B160 D157:D160 D11:D14 B11:B14">
      <formula1>2</formula1>
      <formula2>30</formula2>
    </dataValidation>
    <dataValidation type="decimal" allowBlank="1" showInputMessage="1" showErrorMessage="1" errorTitle="Thông báo" error="Phải nhập vào kiểu số" sqref="G17:H20 G22:H25 G27:H30 G32:H35 G37:H40 G42:H45 G47:H50 G52:H55 G57:H60 G62:H65 G67:H70 G72:H75 G77:H80 G82:H85 G87:H90 G92:H95 G97:H100 G102:H105 G107:H110 G112:H115 G117:H120 G122:H125 G127:H130 G132:H135 G137:H140 G142:H145 G147:H150 G152:H155 G157:H160 G11:H14">
      <formula1>0</formula1>
      <formula2>10000000000000000</formula2>
    </dataValidation>
    <dataValidation type="list" allowBlank="1" showInputMessage="1" showErrorMessage="1" errorTitle="Thông báo" error="Lựa chọn theo danh sách" sqref="J11:J14 J17:J20 J22:J25 J27:J30 J32:J35 J37:J40 J42:J45 J47:J50 J52:J55 J57:J60 J62:J65 J67:J70 J72:J75 J77:J80 J82:J85 J87:J90 J92:J95 J97:J100 J102:J105 J107:J110 J112:J115 J117:J120 J122:J125 J127:J130 J132:J135 J137:J140 J142:J145 J147:J150 J152:J155 J157:J160">
      <formula1>INDIRECT("Du_lieu!$B$6:$B$11")</formula1>
    </dataValidation>
    <dataValidation type="list" allowBlank="1" showInputMessage="1" showErrorMessage="1" errorTitle="Thông báo" error="Lựa chọn theo danh sách" sqref="F157:F160 F152:F155 F147:F150 F142:F145 F137:F140 F132:F135 F127:F130 F122:F125 F117:F120 F112:F115 F107:F110 F102:F105 F97:F100 F92:F95 F87:F90 F82:F85 F77:F80 F72:F75 F67:F70 F62:F65 F57:F60 F52:F55 F47:F50 F42:F45 F37:F40 F32:F35 F27:F30 F22:F25 F17:F20 F11:F14">
      <formula1>INDIRECT("Du_lieu!$B$21:$B$22")</formula1>
    </dataValidation>
  </dataValidations>
  <printOptions/>
  <pageMargins left="0.25" right="0" top="0.2" bottom="0" header="0.5" footer="0.5"/>
  <pageSetup horizontalDpi="600" verticalDpi="600" orientation="landscape" paperSize="9" r:id="rId2"/>
  <headerFooter alignWithMargins="0">
    <oddFooter>&amp;C&amp;"Tahoma,Regular"&amp;9&amp;P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L166"/>
  <sheetViews>
    <sheetView zoomScale="85" zoomScaleNormal="85" workbookViewId="0" topLeftCell="A1">
      <pane ySplit="9" topLeftCell="BM160" activePane="bottomLeft" state="frozen"/>
      <selection pane="topLeft" activeCell="A1" sqref="A1"/>
      <selection pane="bottomLeft" activeCell="A162" sqref="A162:IV163"/>
    </sheetView>
  </sheetViews>
  <sheetFormatPr defaultColWidth="7.99609375" defaultRowHeight="18.75"/>
  <cols>
    <col min="1" max="1" width="5.99609375" style="16" customWidth="1"/>
    <col min="2" max="2" width="16.88671875" style="16" customWidth="1"/>
    <col min="3" max="3" width="8.4453125" style="16" customWidth="1"/>
    <col min="4" max="4" width="10.77734375" style="16" customWidth="1"/>
    <col min="5" max="5" width="8.5546875" style="16" customWidth="1"/>
    <col min="6" max="6" width="8.4453125" style="16" customWidth="1"/>
    <col min="7" max="9" width="10.4453125" style="16" customWidth="1"/>
    <col min="10" max="10" width="7.99609375" style="16" customWidth="1"/>
    <col min="11" max="11" width="8.4453125" style="16" customWidth="1"/>
    <col min="12" max="12" width="7.21484375" style="16" customWidth="1"/>
    <col min="13" max="16384" width="7.99609375" style="16" customWidth="1"/>
  </cols>
  <sheetData>
    <row r="1" ht="15.75">
      <c r="B1" s="44" t="s">
        <v>124</v>
      </c>
    </row>
    <row r="2" spans="1:12" ht="47.25" customHeight="1">
      <c r="A2" s="93" t="s">
        <v>96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8.75" customHeight="1">
      <c r="A3" s="94" t="s">
        <v>59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8.75" customHeight="1">
      <c r="A4" s="94" t="s">
        <v>56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18.75" customHeight="1">
      <c r="A5" s="94" t="s">
        <v>60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18.75" customHeight="1">
      <c r="A6" s="94" t="s">
        <v>57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6" ht="21" thickBot="1">
      <c r="A7" s="18"/>
      <c r="B7" s="18"/>
      <c r="F7" s="18"/>
    </row>
    <row r="8" spans="1:12" ht="88.5" customHeight="1">
      <c r="A8" s="91" t="s">
        <v>46</v>
      </c>
      <c r="B8" s="19" t="s">
        <v>106</v>
      </c>
      <c r="C8" s="19" t="s">
        <v>107</v>
      </c>
      <c r="D8" s="19" t="s">
        <v>100</v>
      </c>
      <c r="E8" s="19" t="s">
        <v>108</v>
      </c>
      <c r="F8" s="19" t="s">
        <v>61</v>
      </c>
      <c r="G8" s="19" t="s">
        <v>118</v>
      </c>
      <c r="H8" s="19" t="s">
        <v>120</v>
      </c>
      <c r="I8" s="19" t="s">
        <v>119</v>
      </c>
      <c r="J8" s="19" t="s">
        <v>109</v>
      </c>
      <c r="K8" s="19" t="s">
        <v>51</v>
      </c>
      <c r="L8" s="20" t="s">
        <v>0</v>
      </c>
    </row>
    <row r="9" spans="1:12" ht="20.25" customHeight="1">
      <c r="A9" s="92"/>
      <c r="B9" s="21">
        <v>1</v>
      </c>
      <c r="C9" s="21">
        <v>2</v>
      </c>
      <c r="D9" s="21">
        <v>3</v>
      </c>
      <c r="E9" s="22" t="s">
        <v>14</v>
      </c>
      <c r="F9" s="22" t="s">
        <v>15</v>
      </c>
      <c r="G9" s="21">
        <v>6</v>
      </c>
      <c r="H9" s="22" t="s">
        <v>103</v>
      </c>
      <c r="I9" s="21" t="s">
        <v>104</v>
      </c>
      <c r="J9" s="22" t="s">
        <v>62</v>
      </c>
      <c r="K9" s="21">
        <v>10</v>
      </c>
      <c r="L9" s="23" t="s">
        <v>105</v>
      </c>
    </row>
    <row r="10" spans="1:12" s="17" customFormat="1" ht="33.75" customHeight="1">
      <c r="A10" s="52" t="s">
        <v>1</v>
      </c>
      <c r="B10" s="53" t="s">
        <v>93</v>
      </c>
      <c r="C10" s="54">
        <f>IF(COUNTA($C$11:$C$14)&gt;COUNTA($B$11:$B$14),"Cột 1 chưa nhập đủ",IF(COUNTA($C$11:$C$14)&lt;COUNTA($B$11:$B$14),"Cột 2 chưa nhập đủ",COUNTA($C$11:$C$14)))</f>
        <v>0</v>
      </c>
      <c r="D10" s="54">
        <f>IF(COUNTA($D$11:$D$14)&gt;COUNTA($B$11:$B$14),"Cột 1 chưa nhập đủ",IF(COUNTA($D$11:$D$14)&lt;COUNTA($B$11:$B$14),"Cột 3 chưa nhập đủ",COUNTA($D$11:$D$14)))</f>
        <v>0</v>
      </c>
      <c r="E10" s="54">
        <f>IF(COUNTA($E$11:$E$14)&gt;COUNTA($B$11:$B$14),"Cột 1 chưa nhập đủ",IF(COUNTA($E$11:$E$14)&lt;COUNTA($B$11:$B$14),"Cột 4 chưa nhập đủ",COUNTA($E$11:$E$14)))</f>
        <v>0</v>
      </c>
      <c r="F10" s="54">
        <f>IF(COUNTA($F$11:$F$14)&gt;COUNTA($B$11:$B$14),"Cột 1 chưa nhập đủ",IF(COUNTA($F$11:$F$14)&lt;COUNTA($B$11:$B$14),"Cột 5 chưa nhập đủ",COUNTA($F$11:$F$14)))</f>
        <v>0</v>
      </c>
      <c r="G10" s="55">
        <f>SUM(G11:G14)</f>
        <v>0</v>
      </c>
      <c r="H10" s="55">
        <f>SUM(H11:H14)</f>
        <v>0</v>
      </c>
      <c r="I10" s="55">
        <f>IF(G10-H10=SUM(I11:I14),SUM(I11:I14),"Có sai sót")</f>
        <v>0</v>
      </c>
      <c r="J10" s="54">
        <f>IF(COUNTA($J$11:$J$14)&gt;COUNTA($B$11:$B$14),"Cột 1 chưa nhập đủ",IF(COUNTA($J$11:$J$14)&lt;COUNTA($B$11:$B$14),"Cột 9 chưa nhập đủ",COUNTA($J$11:$J$14)))</f>
        <v>0</v>
      </c>
      <c r="K10" s="54">
        <f>IF(COUNTA($K$11:$K$14)&gt;COUNTA($B$11:$B$14),"Cột 1 chưa nhập đủ",IF(COUNTA($K$11:$K$14)&lt;COUNTA($B$11:$B$14),"Cột 10 chưa nhập đủ",COUNTA($K$11:$K$14)))</f>
        <v>0</v>
      </c>
      <c r="L10" s="56"/>
    </row>
    <row r="11" spans="1:12" s="17" customFormat="1" ht="20.25" customHeight="1">
      <c r="A11" s="57" t="s">
        <v>11</v>
      </c>
      <c r="B11" s="58"/>
      <c r="C11" s="59"/>
      <c r="D11" s="60"/>
      <c r="E11" s="59"/>
      <c r="F11" s="61"/>
      <c r="G11" s="62"/>
      <c r="H11" s="62"/>
      <c r="I11" s="62">
        <f>G11-H11</f>
        <v>0</v>
      </c>
      <c r="J11" s="63"/>
      <c r="K11" s="59"/>
      <c r="L11" s="64"/>
    </row>
    <row r="12" spans="1:12" s="17" customFormat="1" ht="20.25" customHeight="1">
      <c r="A12" s="57" t="s">
        <v>12</v>
      </c>
      <c r="B12" s="58"/>
      <c r="C12" s="59"/>
      <c r="D12" s="60"/>
      <c r="E12" s="59"/>
      <c r="F12" s="61"/>
      <c r="G12" s="62"/>
      <c r="H12" s="62"/>
      <c r="I12" s="62">
        <f>G12-H12</f>
        <v>0</v>
      </c>
      <c r="J12" s="63"/>
      <c r="K12" s="59"/>
      <c r="L12" s="64"/>
    </row>
    <row r="13" spans="1:12" s="17" customFormat="1" ht="20.25" customHeight="1">
      <c r="A13" s="57" t="s">
        <v>13</v>
      </c>
      <c r="B13" s="58"/>
      <c r="C13" s="59"/>
      <c r="D13" s="60"/>
      <c r="E13" s="59"/>
      <c r="F13" s="61"/>
      <c r="G13" s="62"/>
      <c r="H13" s="62"/>
      <c r="I13" s="62">
        <f>G13-H13</f>
        <v>0</v>
      </c>
      <c r="J13" s="63"/>
      <c r="K13" s="59"/>
      <c r="L13" s="64"/>
    </row>
    <row r="14" spans="1:12" s="17" customFormat="1" ht="20.25" customHeight="1">
      <c r="A14" s="57" t="s">
        <v>55</v>
      </c>
      <c r="B14" s="58"/>
      <c r="C14" s="59"/>
      <c r="D14" s="60"/>
      <c r="E14" s="59"/>
      <c r="F14" s="61"/>
      <c r="G14" s="62"/>
      <c r="H14" s="62"/>
      <c r="I14" s="62">
        <f>G14-H14</f>
        <v>0</v>
      </c>
      <c r="J14" s="63"/>
      <c r="K14" s="59"/>
      <c r="L14" s="64"/>
    </row>
    <row r="15" spans="1:12" s="17" customFormat="1" ht="26.25" customHeight="1">
      <c r="A15" s="52" t="s">
        <v>52</v>
      </c>
      <c r="B15" s="53" t="s">
        <v>63</v>
      </c>
      <c r="C15" s="54">
        <f aca="true" t="shared" si="0" ref="C15:K15">C16+C21+C26+C31+C36+C41+C46+C51+C56+C61+C66+C71+C76+C81+C86+C91+C96+C101+C106+C111+C116+C121+C126+C131+C136+C141+C146+C151+C156</f>
        <v>0</v>
      </c>
      <c r="D15" s="54">
        <f t="shared" si="0"/>
        <v>0</v>
      </c>
      <c r="E15" s="54">
        <f t="shared" si="0"/>
        <v>0</v>
      </c>
      <c r="F15" s="54">
        <f t="shared" si="0"/>
        <v>0</v>
      </c>
      <c r="G15" s="65">
        <f t="shared" si="0"/>
        <v>0</v>
      </c>
      <c r="H15" s="65">
        <f t="shared" si="0"/>
        <v>0</v>
      </c>
      <c r="I15" s="65">
        <f t="shared" si="0"/>
        <v>0</v>
      </c>
      <c r="J15" s="54">
        <f t="shared" si="0"/>
        <v>0</v>
      </c>
      <c r="K15" s="54">
        <f t="shared" si="0"/>
        <v>0</v>
      </c>
      <c r="L15" s="64"/>
    </row>
    <row r="16" spans="1:12" s="17" customFormat="1" ht="32.25" customHeight="1">
      <c r="A16" s="66" t="s">
        <v>47</v>
      </c>
      <c r="B16" s="67" t="s">
        <v>92</v>
      </c>
      <c r="C16" s="68">
        <f>IF(COUNTA(C17:C20)&gt;COUNTA(B17:B20),"Cột 1 chưa nhập đủ",IF(COUNTA(C17:C20)&lt;COUNTA(B17:B20),"Cột 2 chưa nhập đủ",COUNTA(C17:C20)))</f>
        <v>0</v>
      </c>
      <c r="D16" s="68">
        <f>IF(COUNTA(D17:D20)&gt;COUNTA(B17:B20),"Cột 1 chưa nhập đủ",IF(COUNTA(D17:D20)&lt;COUNTA(B17:B20),"Cột 3 chưa nhập đủ",COUNTA(D17:D20)))</f>
        <v>0</v>
      </c>
      <c r="E16" s="68">
        <f>IF(COUNTA(E17:E20)&gt;COUNTA(B17:B20),"Cột 1 chưa nhập đủ",IF(COUNTA(E17:E20)&lt;COUNTA(B17:B20),"Cột 4 chưa nhập đủ",COUNTA(E17:E20)))</f>
        <v>0</v>
      </c>
      <c r="F16" s="68">
        <f>IF(COUNTA(F17:F20)&gt;COUNTA(B17:B20),"Cột 1 chưa nhập đủ",IF(COUNTA(F17:F20)&lt;COUNTA(B17:B20),"Cột 5 chưa nhập đủ",COUNTA(F17:F20)))</f>
        <v>0</v>
      </c>
      <c r="G16" s="69">
        <f>SUM(G17:G20)</f>
        <v>0</v>
      </c>
      <c r="H16" s="69">
        <f>SUM(H17:H20)</f>
        <v>0</v>
      </c>
      <c r="I16" s="69">
        <f>IF(G16-H16=SUM(I17:I20),SUM(I17:I20),"Có sai sót")</f>
        <v>0</v>
      </c>
      <c r="J16" s="68">
        <f>IF(COUNTA(J17:J20)&gt;COUNTA(B17:B20),"Cột 1 chưa nhập đủ",IF(COUNTA(J17:J20)&lt;COUNTA(B17:B20),"Cột 9 chưa nhập đủ",COUNTA(J17:J20)))</f>
        <v>0</v>
      </c>
      <c r="K16" s="68">
        <f>IF(COUNTA(K17:K20)&gt;COUNTA(B17:B20),"Cột 1 chưa nhập đủ",IF(COUNTA(K17:K20)&lt;COUNTA(B17:B20),"Cột 10 chưa nhập đủ",COUNTA(K17:K20)))</f>
        <v>0</v>
      </c>
      <c r="L16" s="56"/>
    </row>
    <row r="17" spans="1:12" s="17" customFormat="1" ht="20.25" customHeight="1">
      <c r="A17" s="57" t="s">
        <v>11</v>
      </c>
      <c r="B17" s="58"/>
      <c r="C17" s="59"/>
      <c r="D17" s="60"/>
      <c r="E17" s="59"/>
      <c r="F17" s="61"/>
      <c r="G17" s="62"/>
      <c r="H17" s="62"/>
      <c r="I17" s="62">
        <f>G17-H17</f>
        <v>0</v>
      </c>
      <c r="J17" s="63"/>
      <c r="K17" s="59"/>
      <c r="L17" s="64"/>
    </row>
    <row r="18" spans="1:12" s="17" customFormat="1" ht="20.25" customHeight="1">
      <c r="A18" s="57" t="s">
        <v>12</v>
      </c>
      <c r="B18" s="58"/>
      <c r="C18" s="59"/>
      <c r="D18" s="60"/>
      <c r="E18" s="59"/>
      <c r="F18" s="61"/>
      <c r="G18" s="62"/>
      <c r="H18" s="62"/>
      <c r="I18" s="62">
        <f>G18-H18</f>
        <v>0</v>
      </c>
      <c r="J18" s="63"/>
      <c r="K18" s="59"/>
      <c r="L18" s="64"/>
    </row>
    <row r="19" spans="1:12" s="17" customFormat="1" ht="20.25" customHeight="1">
      <c r="A19" s="57" t="s">
        <v>13</v>
      </c>
      <c r="B19" s="58"/>
      <c r="C19" s="59"/>
      <c r="D19" s="60"/>
      <c r="E19" s="59"/>
      <c r="F19" s="61"/>
      <c r="G19" s="62"/>
      <c r="H19" s="62"/>
      <c r="I19" s="62">
        <f>G19-H19</f>
        <v>0</v>
      </c>
      <c r="J19" s="63"/>
      <c r="K19" s="59"/>
      <c r="L19" s="64"/>
    </row>
    <row r="20" spans="1:12" s="17" customFormat="1" ht="20.25" customHeight="1">
      <c r="A20" s="57" t="s">
        <v>55</v>
      </c>
      <c r="B20" s="58"/>
      <c r="C20" s="59"/>
      <c r="D20" s="60"/>
      <c r="E20" s="59"/>
      <c r="F20" s="61"/>
      <c r="G20" s="62"/>
      <c r="H20" s="62"/>
      <c r="I20" s="62">
        <f>G20-H20</f>
        <v>0</v>
      </c>
      <c r="J20" s="63"/>
      <c r="K20" s="59"/>
      <c r="L20" s="64"/>
    </row>
    <row r="21" spans="1:12" s="17" customFormat="1" ht="32.25" customHeight="1">
      <c r="A21" s="66" t="s">
        <v>48</v>
      </c>
      <c r="B21" s="67" t="s">
        <v>92</v>
      </c>
      <c r="C21" s="68">
        <f>IF(COUNTA(C22:C25)&gt;COUNTA(B22:B25),"Cột 1 chưa nhập đủ",IF(COUNTA(C22:C25)&lt;COUNTA(B22:B25),"Cột 2 chưa nhập đủ",COUNTA(C22:C25)))</f>
        <v>0</v>
      </c>
      <c r="D21" s="68">
        <f>IF(COUNTA(D22:D25)&gt;COUNTA(B22:B25),"Cột 1 chưa nhập đủ",IF(COUNTA(D22:D25)&lt;COUNTA(B22:B25),"Cột 3 chưa nhập đủ",COUNTA(D22:D25)))</f>
        <v>0</v>
      </c>
      <c r="E21" s="68">
        <f>IF(COUNTA(E22:E25)&gt;COUNTA(B22:B25),"Cột 1 chưa nhập đủ",IF(COUNTA(E22:E25)&lt;COUNTA(B22:B25),"Cột 4 chưa nhập đủ",COUNTA(E22:E25)))</f>
        <v>0</v>
      </c>
      <c r="F21" s="68">
        <f>IF(COUNTA(F22:F25)&gt;COUNTA(B22:B25),"Cột 1 chưa nhập đủ",IF(COUNTA(F22:F25)&lt;COUNTA(B22:B25),"Cột 5 chưa nhập đủ",COUNTA(F22:F25)))</f>
        <v>0</v>
      </c>
      <c r="G21" s="69">
        <f>SUM(G22:G25)</f>
        <v>0</v>
      </c>
      <c r="H21" s="69">
        <f>SUM(H22:H25)</f>
        <v>0</v>
      </c>
      <c r="I21" s="69">
        <f>IF(G21-H21=SUM(I22:I25),SUM(I22:I25),"Có sai sót")</f>
        <v>0</v>
      </c>
      <c r="J21" s="68">
        <f>IF(COUNTA(J22:J25)&gt;COUNTA(B22:B25),"Cột 1 chưa nhập đủ",IF(COUNTA(J22:J25)&lt;COUNTA(B22:B25),"Cột 9 chưa nhập đủ",COUNTA(J22:J25)))</f>
        <v>0</v>
      </c>
      <c r="K21" s="68">
        <f>IF(COUNTA(K22:K25)&gt;COUNTA(B22:B25),"Cột 1 chưa nhập đủ",IF(COUNTA(K22:K25)&lt;COUNTA(B22:B25),"Cột 10 chưa nhập đủ",COUNTA(K22:K25)))</f>
        <v>0</v>
      </c>
      <c r="L21" s="56"/>
    </row>
    <row r="22" spans="1:12" s="17" customFormat="1" ht="20.25" customHeight="1">
      <c r="A22" s="57" t="s">
        <v>11</v>
      </c>
      <c r="B22" s="58"/>
      <c r="C22" s="59"/>
      <c r="D22" s="60"/>
      <c r="E22" s="59"/>
      <c r="F22" s="61"/>
      <c r="G22" s="62"/>
      <c r="H22" s="62"/>
      <c r="I22" s="62">
        <f>G22-H22</f>
        <v>0</v>
      </c>
      <c r="J22" s="63"/>
      <c r="K22" s="59"/>
      <c r="L22" s="64"/>
    </row>
    <row r="23" spans="1:12" s="17" customFormat="1" ht="20.25" customHeight="1">
      <c r="A23" s="57" t="s">
        <v>12</v>
      </c>
      <c r="B23" s="58"/>
      <c r="C23" s="59"/>
      <c r="D23" s="60"/>
      <c r="E23" s="59"/>
      <c r="F23" s="61"/>
      <c r="G23" s="62"/>
      <c r="H23" s="62"/>
      <c r="I23" s="62">
        <f>G23-H23</f>
        <v>0</v>
      </c>
      <c r="J23" s="63"/>
      <c r="K23" s="59"/>
      <c r="L23" s="64"/>
    </row>
    <row r="24" spans="1:12" s="17" customFormat="1" ht="20.25" customHeight="1">
      <c r="A24" s="57" t="s">
        <v>13</v>
      </c>
      <c r="B24" s="58"/>
      <c r="C24" s="59"/>
      <c r="D24" s="60"/>
      <c r="E24" s="59"/>
      <c r="F24" s="61"/>
      <c r="G24" s="62"/>
      <c r="H24" s="62"/>
      <c r="I24" s="62">
        <f>G24-H24</f>
        <v>0</v>
      </c>
      <c r="J24" s="63"/>
      <c r="K24" s="59"/>
      <c r="L24" s="64"/>
    </row>
    <row r="25" spans="1:12" s="17" customFormat="1" ht="20.25" customHeight="1">
      <c r="A25" s="57" t="s">
        <v>55</v>
      </c>
      <c r="B25" s="58"/>
      <c r="C25" s="59"/>
      <c r="D25" s="60"/>
      <c r="E25" s="59"/>
      <c r="F25" s="61"/>
      <c r="G25" s="62"/>
      <c r="H25" s="62"/>
      <c r="I25" s="62">
        <f>G25-H25</f>
        <v>0</v>
      </c>
      <c r="J25" s="63"/>
      <c r="K25" s="59"/>
      <c r="L25" s="64"/>
    </row>
    <row r="26" spans="1:12" s="17" customFormat="1" ht="32.25" customHeight="1">
      <c r="A26" s="66" t="s">
        <v>53</v>
      </c>
      <c r="B26" s="67" t="s">
        <v>92</v>
      </c>
      <c r="C26" s="68">
        <f>IF(COUNTA(C27:C30)&gt;COUNTA(B27:B30),"Cột 1 chưa nhập đủ",IF(COUNTA(C27:C30)&lt;COUNTA(B27:B30),"Cột 2 chưa nhập đủ",COUNTA(C27:C30)))</f>
        <v>0</v>
      </c>
      <c r="D26" s="68">
        <f>IF(COUNTA(D27:D30)&gt;COUNTA(B27:B30),"Cột 1 chưa nhập đủ",IF(COUNTA(D27:D30)&lt;COUNTA(B27:B30),"Cột 3 chưa nhập đủ",COUNTA(D27:D30)))</f>
        <v>0</v>
      </c>
      <c r="E26" s="68">
        <f>IF(COUNTA(E27:E30)&gt;COUNTA(B27:B30),"Cột 1 chưa nhập đủ",IF(COUNTA(E27:E30)&lt;COUNTA(B27:B30),"Cột 4 chưa nhập đủ",COUNTA(E27:E30)))</f>
        <v>0</v>
      </c>
      <c r="F26" s="68">
        <f>IF(COUNTA(F27:F30)&gt;COUNTA(B27:B30),"Cột 1 chưa nhập đủ",IF(COUNTA(F27:F30)&lt;COUNTA(B27:B30),"Cột 5 chưa nhập đủ",COUNTA(F27:F30)))</f>
        <v>0</v>
      </c>
      <c r="G26" s="69">
        <f>SUM(G27:G30)</f>
        <v>0</v>
      </c>
      <c r="H26" s="69">
        <f>SUM(H27:H30)</f>
        <v>0</v>
      </c>
      <c r="I26" s="69">
        <f>IF(G26-H26=SUM(I27:I30),SUM(I27:I30),"Có sai sót")</f>
        <v>0</v>
      </c>
      <c r="J26" s="68">
        <f>IF(COUNTA(J27:J30)&gt;COUNTA(B27:B30),"Cột 1 chưa nhập đủ",IF(COUNTA(J27:J30)&lt;COUNTA(B27:B30),"Cột 9 chưa nhập đủ",COUNTA(J27:J30)))</f>
        <v>0</v>
      </c>
      <c r="K26" s="68">
        <f>IF(COUNTA(K27:K30)&gt;COUNTA(B27:B30),"Cột 1 chưa nhập đủ",IF(COUNTA(K27:K30)&lt;COUNTA(B27:B30),"Cột 10 chưa nhập đủ",COUNTA(K27:K30)))</f>
        <v>0</v>
      </c>
      <c r="L26" s="56"/>
    </row>
    <row r="27" spans="1:12" s="17" customFormat="1" ht="20.25" customHeight="1">
      <c r="A27" s="57" t="s">
        <v>11</v>
      </c>
      <c r="B27" s="58"/>
      <c r="C27" s="59"/>
      <c r="D27" s="60"/>
      <c r="E27" s="59"/>
      <c r="F27" s="61"/>
      <c r="G27" s="62"/>
      <c r="H27" s="62"/>
      <c r="I27" s="62">
        <f>G27-H27</f>
        <v>0</v>
      </c>
      <c r="J27" s="63"/>
      <c r="K27" s="59"/>
      <c r="L27" s="64"/>
    </row>
    <row r="28" spans="1:12" s="17" customFormat="1" ht="20.25" customHeight="1">
      <c r="A28" s="57" t="s">
        <v>12</v>
      </c>
      <c r="B28" s="58"/>
      <c r="C28" s="59"/>
      <c r="D28" s="60"/>
      <c r="E28" s="59"/>
      <c r="F28" s="61"/>
      <c r="G28" s="62"/>
      <c r="H28" s="62"/>
      <c r="I28" s="62">
        <f>G28-H28</f>
        <v>0</v>
      </c>
      <c r="J28" s="63"/>
      <c r="K28" s="59"/>
      <c r="L28" s="64"/>
    </row>
    <row r="29" spans="1:12" s="17" customFormat="1" ht="20.25" customHeight="1">
      <c r="A29" s="57" t="s">
        <v>13</v>
      </c>
      <c r="B29" s="58"/>
      <c r="C29" s="59"/>
      <c r="D29" s="60"/>
      <c r="E29" s="59"/>
      <c r="F29" s="61"/>
      <c r="G29" s="62"/>
      <c r="H29" s="62"/>
      <c r="I29" s="62">
        <f>G29-H29</f>
        <v>0</v>
      </c>
      <c r="J29" s="63"/>
      <c r="K29" s="59"/>
      <c r="L29" s="64"/>
    </row>
    <row r="30" spans="1:12" s="17" customFormat="1" ht="20.25" customHeight="1">
      <c r="A30" s="57" t="s">
        <v>55</v>
      </c>
      <c r="B30" s="58"/>
      <c r="C30" s="59"/>
      <c r="D30" s="60"/>
      <c r="E30" s="59"/>
      <c r="F30" s="61"/>
      <c r="G30" s="62"/>
      <c r="H30" s="62"/>
      <c r="I30" s="62">
        <f>G30-H30</f>
        <v>0</v>
      </c>
      <c r="J30" s="63"/>
      <c r="K30" s="59"/>
      <c r="L30" s="64"/>
    </row>
    <row r="31" spans="1:12" s="17" customFormat="1" ht="32.25" customHeight="1">
      <c r="A31" s="66" t="s">
        <v>54</v>
      </c>
      <c r="B31" s="67" t="s">
        <v>92</v>
      </c>
      <c r="C31" s="68">
        <f>IF(COUNTA(C32:C35)&gt;COUNTA(B32:B35),"Cột 1 chưa nhập đủ",IF(COUNTA(C32:C35)&lt;COUNTA(B32:B35),"Cột 2 chưa nhập đủ",COUNTA(C32:C35)))</f>
        <v>0</v>
      </c>
      <c r="D31" s="68">
        <f>IF(COUNTA(D32:D35)&gt;COUNTA(B32:B35),"Cột 1 chưa nhập đủ",IF(COUNTA(D32:D35)&lt;COUNTA(B32:B35),"Cột 3 chưa nhập đủ",COUNTA(D32:D35)))</f>
        <v>0</v>
      </c>
      <c r="E31" s="68">
        <f>IF(COUNTA(E32:E35)&gt;COUNTA(B32:B35),"Cột 1 chưa nhập đủ",IF(COUNTA(E32:E35)&lt;COUNTA(B32:B35),"Cột 4 chưa nhập đủ",COUNTA(E32:E35)))</f>
        <v>0</v>
      </c>
      <c r="F31" s="68">
        <f>IF(COUNTA(F32:F35)&gt;COUNTA(B32:B35),"Cột 1 chưa nhập đủ",IF(COUNTA(F32:F35)&lt;COUNTA(B32:B35),"Cột 5 chưa nhập đủ",COUNTA(F32:F35)))</f>
        <v>0</v>
      </c>
      <c r="G31" s="69">
        <f>SUM(G32:G35)</f>
        <v>0</v>
      </c>
      <c r="H31" s="69">
        <f>SUM(H32:H35)</f>
        <v>0</v>
      </c>
      <c r="I31" s="69">
        <f>IF(G31-H31=SUM(I32:I35),SUM(I32:I35),"Có sai sót")</f>
        <v>0</v>
      </c>
      <c r="J31" s="68">
        <f>IF(COUNTA(J32:J35)&gt;COUNTA(B32:B35),"Cột 1 chưa nhập đủ",IF(COUNTA(J32:J35)&lt;COUNTA(B32:B35),"Cột 9 chưa nhập đủ",COUNTA(J32:J35)))</f>
        <v>0</v>
      </c>
      <c r="K31" s="68">
        <f>IF(COUNTA(K32:K35)&gt;COUNTA(B32:B35),"Cột 1 chưa nhập đủ",IF(COUNTA(K32:K35)&lt;COUNTA(B32:B35),"Cột 10 chưa nhập đủ",COUNTA(K32:K35)))</f>
        <v>0</v>
      </c>
      <c r="L31" s="56"/>
    </row>
    <row r="32" spans="1:12" s="17" customFormat="1" ht="20.25" customHeight="1">
      <c r="A32" s="57" t="s">
        <v>11</v>
      </c>
      <c r="B32" s="58"/>
      <c r="C32" s="59"/>
      <c r="D32" s="60"/>
      <c r="E32" s="59"/>
      <c r="F32" s="61"/>
      <c r="G32" s="62"/>
      <c r="H32" s="62"/>
      <c r="I32" s="62">
        <f>G32-H32</f>
        <v>0</v>
      </c>
      <c r="J32" s="63"/>
      <c r="K32" s="59"/>
      <c r="L32" s="64"/>
    </row>
    <row r="33" spans="1:12" s="17" customFormat="1" ht="20.25" customHeight="1">
      <c r="A33" s="57" t="s">
        <v>12</v>
      </c>
      <c r="B33" s="58"/>
      <c r="C33" s="59"/>
      <c r="D33" s="60"/>
      <c r="E33" s="59"/>
      <c r="F33" s="61"/>
      <c r="G33" s="62"/>
      <c r="H33" s="62"/>
      <c r="I33" s="62">
        <f>G33-H33</f>
        <v>0</v>
      </c>
      <c r="J33" s="63"/>
      <c r="K33" s="59"/>
      <c r="L33" s="64"/>
    </row>
    <row r="34" spans="1:12" s="17" customFormat="1" ht="20.25" customHeight="1">
      <c r="A34" s="57" t="s">
        <v>13</v>
      </c>
      <c r="B34" s="58"/>
      <c r="C34" s="59"/>
      <c r="D34" s="60"/>
      <c r="E34" s="59"/>
      <c r="F34" s="61"/>
      <c r="G34" s="62"/>
      <c r="H34" s="62"/>
      <c r="I34" s="62">
        <f>G34-H34</f>
        <v>0</v>
      </c>
      <c r="J34" s="63"/>
      <c r="K34" s="59"/>
      <c r="L34" s="64"/>
    </row>
    <row r="35" spans="1:12" s="17" customFormat="1" ht="20.25" customHeight="1">
      <c r="A35" s="57" t="s">
        <v>55</v>
      </c>
      <c r="B35" s="58"/>
      <c r="C35" s="59"/>
      <c r="D35" s="60"/>
      <c r="E35" s="59"/>
      <c r="F35" s="61"/>
      <c r="G35" s="62"/>
      <c r="H35" s="62"/>
      <c r="I35" s="62">
        <f>G35-H35</f>
        <v>0</v>
      </c>
      <c r="J35" s="63"/>
      <c r="K35" s="59"/>
      <c r="L35" s="64"/>
    </row>
    <row r="36" spans="1:12" s="17" customFormat="1" ht="32.25" customHeight="1">
      <c r="A36" s="66" t="s">
        <v>67</v>
      </c>
      <c r="B36" s="67" t="s">
        <v>92</v>
      </c>
      <c r="C36" s="68">
        <f>IF(COUNTA(C37:C40)&gt;COUNTA(B37:B40),"Cột 1 chưa nhập đủ",IF(COUNTA(C37:C40)&lt;COUNTA(B37:B40),"Cột 2 chưa nhập đủ",COUNTA(C37:C40)))</f>
        <v>0</v>
      </c>
      <c r="D36" s="68">
        <f>IF(COUNTA(D37:D40)&gt;COUNTA(B37:B40),"Cột 1 chưa nhập đủ",IF(COUNTA(D37:D40)&lt;COUNTA(B37:B40),"Cột 3 chưa nhập đủ",COUNTA(D37:D40)))</f>
        <v>0</v>
      </c>
      <c r="E36" s="68">
        <f>IF(COUNTA(E37:E40)&gt;COUNTA(B37:B40),"Cột 1 chưa nhập đủ",IF(COUNTA(E37:E40)&lt;COUNTA(B37:B40),"Cột 4 chưa nhập đủ",COUNTA(E37:E40)))</f>
        <v>0</v>
      </c>
      <c r="F36" s="68">
        <f>IF(COUNTA(F37:F40)&gt;COUNTA(B37:B40),"Cột 1 chưa nhập đủ",IF(COUNTA(F37:F40)&lt;COUNTA(B37:B40),"Cột 5 chưa nhập đủ",COUNTA(F37:F40)))</f>
        <v>0</v>
      </c>
      <c r="G36" s="69">
        <f>SUM(G37:G40)</f>
        <v>0</v>
      </c>
      <c r="H36" s="69">
        <f>SUM(H37:H40)</f>
        <v>0</v>
      </c>
      <c r="I36" s="69">
        <f>IF(G36-H36=SUM(I37:I40),SUM(I37:I40),"Có sai sót")</f>
        <v>0</v>
      </c>
      <c r="J36" s="68">
        <f>IF(COUNTA(J37:J40)&gt;COUNTA(B37:B40),"Cột 1 chưa nhập đủ",IF(COUNTA(J37:J40)&lt;COUNTA(B37:B40),"Cột 9 chưa nhập đủ",COUNTA(J37:J40)))</f>
        <v>0</v>
      </c>
      <c r="K36" s="68">
        <f>IF(COUNTA(K37:K40)&gt;COUNTA(B37:B40),"Cột 1 chưa nhập đủ",IF(COUNTA(K37:K40)&lt;COUNTA(B37:B40),"Cột 10 chưa nhập đủ",COUNTA(K37:K40)))</f>
        <v>0</v>
      </c>
      <c r="L36" s="56"/>
    </row>
    <row r="37" spans="1:12" s="17" customFormat="1" ht="20.25" customHeight="1">
      <c r="A37" s="57" t="s">
        <v>11</v>
      </c>
      <c r="B37" s="58"/>
      <c r="C37" s="59"/>
      <c r="D37" s="60"/>
      <c r="E37" s="59"/>
      <c r="F37" s="61"/>
      <c r="G37" s="62"/>
      <c r="H37" s="62"/>
      <c r="I37" s="62">
        <f>G37-H37</f>
        <v>0</v>
      </c>
      <c r="J37" s="63"/>
      <c r="K37" s="59"/>
      <c r="L37" s="64"/>
    </row>
    <row r="38" spans="1:12" s="17" customFormat="1" ht="20.25" customHeight="1">
      <c r="A38" s="57" t="s">
        <v>12</v>
      </c>
      <c r="B38" s="58"/>
      <c r="C38" s="59"/>
      <c r="D38" s="60"/>
      <c r="E38" s="59"/>
      <c r="F38" s="61"/>
      <c r="G38" s="62"/>
      <c r="H38" s="62"/>
      <c r="I38" s="62">
        <f>G38-H38</f>
        <v>0</v>
      </c>
      <c r="J38" s="63"/>
      <c r="K38" s="59"/>
      <c r="L38" s="64"/>
    </row>
    <row r="39" spans="1:12" s="17" customFormat="1" ht="20.25" customHeight="1">
      <c r="A39" s="57" t="s">
        <v>13</v>
      </c>
      <c r="B39" s="58"/>
      <c r="C39" s="59"/>
      <c r="D39" s="60"/>
      <c r="E39" s="59"/>
      <c r="F39" s="61"/>
      <c r="G39" s="62"/>
      <c r="H39" s="62"/>
      <c r="I39" s="62">
        <f>G39-H39</f>
        <v>0</v>
      </c>
      <c r="J39" s="63"/>
      <c r="K39" s="59"/>
      <c r="L39" s="64"/>
    </row>
    <row r="40" spans="1:12" s="17" customFormat="1" ht="20.25" customHeight="1">
      <c r="A40" s="57" t="s">
        <v>55</v>
      </c>
      <c r="B40" s="58"/>
      <c r="C40" s="59"/>
      <c r="D40" s="60"/>
      <c r="E40" s="59"/>
      <c r="F40" s="61"/>
      <c r="G40" s="62"/>
      <c r="H40" s="62"/>
      <c r="I40" s="62">
        <f>G40-H40</f>
        <v>0</v>
      </c>
      <c r="J40" s="63"/>
      <c r="K40" s="59"/>
      <c r="L40" s="64"/>
    </row>
    <row r="41" spans="1:12" s="17" customFormat="1" ht="32.25" customHeight="1">
      <c r="A41" s="66" t="s">
        <v>68</v>
      </c>
      <c r="B41" s="67" t="s">
        <v>92</v>
      </c>
      <c r="C41" s="68">
        <f>IF(COUNTA(C42:C45)&gt;COUNTA(B42:B45),"Cột 1 chưa nhập đủ",IF(COUNTA(C42:C45)&lt;COUNTA(B42:B45),"Cột 2 chưa nhập đủ",COUNTA(C42:C45)))</f>
        <v>0</v>
      </c>
      <c r="D41" s="68">
        <f>IF(COUNTA(D42:D45)&gt;COUNTA(B42:B45),"Cột 1 chưa nhập đủ",IF(COUNTA(D42:D45)&lt;COUNTA(B42:B45),"Cột 3 chưa nhập đủ",COUNTA(D42:D45)))</f>
        <v>0</v>
      </c>
      <c r="E41" s="68">
        <f>IF(COUNTA(E42:E45)&gt;COUNTA(B42:B45),"Cột 1 chưa nhập đủ",IF(COUNTA(E42:E45)&lt;COUNTA(B42:B45),"Cột 4 chưa nhập đủ",COUNTA(E42:E45)))</f>
        <v>0</v>
      </c>
      <c r="F41" s="68">
        <f>IF(COUNTA(F42:F45)&gt;COUNTA(B42:B45),"Cột 1 chưa nhập đủ",IF(COUNTA(F42:F45)&lt;COUNTA(B42:B45),"Cột 5 chưa nhập đủ",COUNTA(F42:F45)))</f>
        <v>0</v>
      </c>
      <c r="G41" s="69">
        <f>SUM(G42:G45)</f>
        <v>0</v>
      </c>
      <c r="H41" s="69">
        <f>SUM(H42:H45)</f>
        <v>0</v>
      </c>
      <c r="I41" s="69">
        <f>IF(G41-H41=SUM(I42:I45),SUM(I42:I45),"Có sai sót")</f>
        <v>0</v>
      </c>
      <c r="J41" s="68">
        <f>IF(COUNTA(J42:J45)&gt;COUNTA(B42:B45),"Cột 1 chưa nhập đủ",IF(COUNTA(J42:J45)&lt;COUNTA(B42:B45),"Cột 9 chưa nhập đủ",COUNTA(J42:J45)))</f>
        <v>0</v>
      </c>
      <c r="K41" s="68">
        <f>IF(COUNTA(K42:K45)&gt;COUNTA(B42:B45),"Cột 1 chưa nhập đủ",IF(COUNTA(K42:K45)&lt;COUNTA(B42:B45),"Cột 10 chưa nhập đủ",COUNTA(K42:K45)))</f>
        <v>0</v>
      </c>
      <c r="L41" s="56"/>
    </row>
    <row r="42" spans="1:12" s="17" customFormat="1" ht="20.25" customHeight="1">
      <c r="A42" s="57" t="s">
        <v>11</v>
      </c>
      <c r="B42" s="58"/>
      <c r="C42" s="59"/>
      <c r="D42" s="60"/>
      <c r="E42" s="59"/>
      <c r="F42" s="61"/>
      <c r="G42" s="62"/>
      <c r="H42" s="62"/>
      <c r="I42" s="62">
        <f>G42-H42</f>
        <v>0</v>
      </c>
      <c r="J42" s="63"/>
      <c r="K42" s="59"/>
      <c r="L42" s="64"/>
    </row>
    <row r="43" spans="1:12" s="17" customFormat="1" ht="20.25" customHeight="1">
      <c r="A43" s="57" t="s">
        <v>12</v>
      </c>
      <c r="B43" s="58"/>
      <c r="C43" s="59"/>
      <c r="D43" s="60"/>
      <c r="E43" s="59"/>
      <c r="F43" s="61"/>
      <c r="G43" s="62"/>
      <c r="H43" s="62"/>
      <c r="I43" s="62">
        <f>G43-H43</f>
        <v>0</v>
      </c>
      <c r="J43" s="63"/>
      <c r="K43" s="59"/>
      <c r="L43" s="64"/>
    </row>
    <row r="44" spans="1:12" s="17" customFormat="1" ht="20.25" customHeight="1">
      <c r="A44" s="57" t="s">
        <v>13</v>
      </c>
      <c r="B44" s="58"/>
      <c r="C44" s="59"/>
      <c r="D44" s="60"/>
      <c r="E44" s="59"/>
      <c r="F44" s="61"/>
      <c r="G44" s="62"/>
      <c r="H44" s="62"/>
      <c r="I44" s="62">
        <f>G44-H44</f>
        <v>0</v>
      </c>
      <c r="J44" s="63"/>
      <c r="K44" s="59"/>
      <c r="L44" s="64"/>
    </row>
    <row r="45" spans="1:12" s="17" customFormat="1" ht="20.25" customHeight="1">
      <c r="A45" s="57" t="s">
        <v>55</v>
      </c>
      <c r="B45" s="58"/>
      <c r="C45" s="59"/>
      <c r="D45" s="60"/>
      <c r="E45" s="59"/>
      <c r="F45" s="61"/>
      <c r="G45" s="62"/>
      <c r="H45" s="62"/>
      <c r="I45" s="62">
        <f>G45-H45</f>
        <v>0</v>
      </c>
      <c r="J45" s="63"/>
      <c r="K45" s="59"/>
      <c r="L45" s="64"/>
    </row>
    <row r="46" spans="1:12" s="17" customFormat="1" ht="32.25" customHeight="1">
      <c r="A46" s="66" t="s">
        <v>69</v>
      </c>
      <c r="B46" s="67" t="s">
        <v>92</v>
      </c>
      <c r="C46" s="68">
        <f>IF(COUNTA(C47:C50)&gt;COUNTA(B47:B50),"Cột 1 chưa nhập đủ",IF(COUNTA(C47:C50)&lt;COUNTA(B47:B50),"Cột 2 chưa nhập đủ",COUNTA(C47:C50)))</f>
        <v>0</v>
      </c>
      <c r="D46" s="68">
        <f>IF(COUNTA(D47:D50)&gt;COUNTA(B47:B50),"Cột 1 chưa nhập đủ",IF(COUNTA(D47:D50)&lt;COUNTA(B47:B50),"Cột 3 chưa nhập đủ",COUNTA(D47:D50)))</f>
        <v>0</v>
      </c>
      <c r="E46" s="68">
        <f>IF(COUNTA(E47:E50)&gt;COUNTA(B47:B50),"Cột 1 chưa nhập đủ",IF(COUNTA(E47:E50)&lt;COUNTA(B47:B50),"Cột 4 chưa nhập đủ",COUNTA(E47:E50)))</f>
        <v>0</v>
      </c>
      <c r="F46" s="68">
        <f>IF(COUNTA(F47:F50)&gt;COUNTA(B47:B50),"Cột 1 chưa nhập đủ",IF(COUNTA(F47:F50)&lt;COUNTA(B47:B50),"Cột 5 chưa nhập đủ",COUNTA(F47:F50)))</f>
        <v>0</v>
      </c>
      <c r="G46" s="69">
        <f>SUM(G47:G50)</f>
        <v>0</v>
      </c>
      <c r="H46" s="69">
        <f>SUM(H47:H50)</f>
        <v>0</v>
      </c>
      <c r="I46" s="69">
        <f>IF(G46-H46=SUM(I47:I50),SUM(I47:I50),"Có sai sót")</f>
        <v>0</v>
      </c>
      <c r="J46" s="68">
        <f>IF(COUNTA(J47:J50)&gt;COUNTA(B47:B50),"Cột 1 chưa nhập đủ",IF(COUNTA(J47:J50)&lt;COUNTA(B47:B50),"Cột 9 chưa nhập đủ",COUNTA(J47:J50)))</f>
        <v>0</v>
      </c>
      <c r="K46" s="68">
        <f>IF(COUNTA(K47:K50)&gt;COUNTA(B47:B50),"Cột 1 chưa nhập đủ",IF(COUNTA(K47:K50)&lt;COUNTA(B47:B50),"Cột 10 chưa nhập đủ",COUNTA(K47:K50)))</f>
        <v>0</v>
      </c>
      <c r="L46" s="56"/>
    </row>
    <row r="47" spans="1:12" s="17" customFormat="1" ht="20.25" customHeight="1">
      <c r="A47" s="57" t="s">
        <v>11</v>
      </c>
      <c r="B47" s="58"/>
      <c r="C47" s="59"/>
      <c r="D47" s="60"/>
      <c r="E47" s="59"/>
      <c r="F47" s="61"/>
      <c r="G47" s="62"/>
      <c r="H47" s="62"/>
      <c r="I47" s="62">
        <f>G47-H47</f>
        <v>0</v>
      </c>
      <c r="J47" s="63"/>
      <c r="K47" s="59"/>
      <c r="L47" s="64"/>
    </row>
    <row r="48" spans="1:12" s="17" customFormat="1" ht="20.25" customHeight="1">
      <c r="A48" s="57" t="s">
        <v>12</v>
      </c>
      <c r="B48" s="58"/>
      <c r="C48" s="59"/>
      <c r="D48" s="60"/>
      <c r="E48" s="59"/>
      <c r="F48" s="61"/>
      <c r="G48" s="62"/>
      <c r="H48" s="62"/>
      <c r="I48" s="62">
        <f>G48-H48</f>
        <v>0</v>
      </c>
      <c r="J48" s="63"/>
      <c r="K48" s="59"/>
      <c r="L48" s="64"/>
    </row>
    <row r="49" spans="1:12" s="17" customFormat="1" ht="20.25" customHeight="1">
      <c r="A49" s="57" t="s">
        <v>13</v>
      </c>
      <c r="B49" s="58"/>
      <c r="C49" s="59"/>
      <c r="D49" s="60"/>
      <c r="E49" s="59"/>
      <c r="F49" s="61"/>
      <c r="G49" s="62"/>
      <c r="H49" s="62"/>
      <c r="I49" s="62">
        <f>G49-H49</f>
        <v>0</v>
      </c>
      <c r="J49" s="63"/>
      <c r="K49" s="59"/>
      <c r="L49" s="64"/>
    </row>
    <row r="50" spans="1:12" s="17" customFormat="1" ht="20.25" customHeight="1">
      <c r="A50" s="57" t="s">
        <v>55</v>
      </c>
      <c r="B50" s="58"/>
      <c r="C50" s="59"/>
      <c r="D50" s="60"/>
      <c r="E50" s="59"/>
      <c r="F50" s="61"/>
      <c r="G50" s="62"/>
      <c r="H50" s="62"/>
      <c r="I50" s="62">
        <f>G50-H50</f>
        <v>0</v>
      </c>
      <c r="J50" s="63"/>
      <c r="K50" s="59"/>
      <c r="L50" s="64"/>
    </row>
    <row r="51" spans="1:12" s="17" customFormat="1" ht="32.25" customHeight="1">
      <c r="A51" s="66" t="s">
        <v>70</v>
      </c>
      <c r="B51" s="67" t="s">
        <v>92</v>
      </c>
      <c r="C51" s="68">
        <f>IF(COUNTA(C52:C55)&gt;COUNTA(B52:B55),"Cột 1 chưa nhập đủ",IF(COUNTA(C52:C55)&lt;COUNTA(B52:B55),"Cột 2 chưa nhập đủ",COUNTA(C52:C55)))</f>
        <v>0</v>
      </c>
      <c r="D51" s="68">
        <f>IF(COUNTA(D52:D55)&gt;COUNTA(B52:B55),"Cột 1 chưa nhập đủ",IF(COUNTA(D52:D55)&lt;COUNTA(B52:B55),"Cột 3 chưa nhập đủ",COUNTA(D52:D55)))</f>
        <v>0</v>
      </c>
      <c r="E51" s="68">
        <f>IF(COUNTA(E52:E55)&gt;COUNTA(B52:B55),"Cột 1 chưa nhập đủ",IF(COUNTA(E52:E55)&lt;COUNTA(B52:B55),"Cột 4 chưa nhập đủ",COUNTA(E52:E55)))</f>
        <v>0</v>
      </c>
      <c r="F51" s="68">
        <f>IF(COUNTA(F52:F55)&gt;COUNTA(B52:B55),"Cột 1 chưa nhập đủ",IF(COUNTA(F52:F55)&lt;COUNTA(B52:B55),"Cột 5 chưa nhập đủ",COUNTA(F52:F55)))</f>
        <v>0</v>
      </c>
      <c r="G51" s="69">
        <f>SUM(G52:G55)</f>
        <v>0</v>
      </c>
      <c r="H51" s="69">
        <f>SUM(H52:H55)</f>
        <v>0</v>
      </c>
      <c r="I51" s="69">
        <f>IF(G51-H51=SUM(I52:I55),SUM(I52:I55),"Có sai sót")</f>
        <v>0</v>
      </c>
      <c r="J51" s="68">
        <f>IF(COUNTA(J52:J55)&gt;COUNTA(B52:B55),"Cột 1 chưa nhập đủ",IF(COUNTA(J52:J55)&lt;COUNTA(B52:B55),"Cột 9 chưa nhập đủ",COUNTA(J52:J55)))</f>
        <v>0</v>
      </c>
      <c r="K51" s="68">
        <f>IF(COUNTA(K52:K55)&gt;COUNTA(B52:B55),"Cột 1 chưa nhập đủ",IF(COUNTA(K52:K55)&lt;COUNTA(B52:B55),"Cột 10 chưa nhập đủ",COUNTA(K52:K55)))</f>
        <v>0</v>
      </c>
      <c r="L51" s="56"/>
    </row>
    <row r="52" spans="1:12" s="17" customFormat="1" ht="20.25" customHeight="1">
      <c r="A52" s="57" t="s">
        <v>11</v>
      </c>
      <c r="B52" s="58"/>
      <c r="C52" s="59"/>
      <c r="D52" s="60"/>
      <c r="E52" s="59"/>
      <c r="F52" s="61"/>
      <c r="G52" s="62"/>
      <c r="H52" s="62"/>
      <c r="I52" s="62">
        <f>G52-H52</f>
        <v>0</v>
      </c>
      <c r="J52" s="63"/>
      <c r="K52" s="59"/>
      <c r="L52" s="64"/>
    </row>
    <row r="53" spans="1:12" s="17" customFormat="1" ht="20.25" customHeight="1">
      <c r="A53" s="57" t="s">
        <v>12</v>
      </c>
      <c r="B53" s="58"/>
      <c r="C53" s="59"/>
      <c r="D53" s="60"/>
      <c r="E53" s="59"/>
      <c r="F53" s="61"/>
      <c r="G53" s="62"/>
      <c r="H53" s="62"/>
      <c r="I53" s="62">
        <f>G53-H53</f>
        <v>0</v>
      </c>
      <c r="J53" s="63"/>
      <c r="K53" s="59"/>
      <c r="L53" s="64"/>
    </row>
    <row r="54" spans="1:12" s="17" customFormat="1" ht="20.25" customHeight="1">
      <c r="A54" s="57" t="s">
        <v>13</v>
      </c>
      <c r="B54" s="58"/>
      <c r="C54" s="59"/>
      <c r="D54" s="60"/>
      <c r="E54" s="59"/>
      <c r="F54" s="61"/>
      <c r="G54" s="62"/>
      <c r="H54" s="62"/>
      <c r="I54" s="62">
        <f>G54-H54</f>
        <v>0</v>
      </c>
      <c r="J54" s="63"/>
      <c r="K54" s="59"/>
      <c r="L54" s="64"/>
    </row>
    <row r="55" spans="1:12" s="17" customFormat="1" ht="20.25" customHeight="1">
      <c r="A55" s="57" t="s">
        <v>55</v>
      </c>
      <c r="B55" s="58"/>
      <c r="C55" s="59"/>
      <c r="D55" s="60"/>
      <c r="E55" s="59"/>
      <c r="F55" s="61"/>
      <c r="G55" s="62"/>
      <c r="H55" s="62"/>
      <c r="I55" s="62">
        <f>G55-H55</f>
        <v>0</v>
      </c>
      <c r="J55" s="63"/>
      <c r="K55" s="59"/>
      <c r="L55" s="64"/>
    </row>
    <row r="56" spans="1:12" s="17" customFormat="1" ht="32.25" customHeight="1">
      <c r="A56" s="66" t="s">
        <v>71</v>
      </c>
      <c r="B56" s="67" t="s">
        <v>92</v>
      </c>
      <c r="C56" s="68">
        <f>IF(COUNTA(C57:C60)&gt;COUNTA(B57:B60),"Cột 1 chưa nhập đủ",IF(COUNTA(C57:C60)&lt;COUNTA(B57:B60),"Cột 2 chưa nhập đủ",COUNTA(C57:C60)))</f>
        <v>0</v>
      </c>
      <c r="D56" s="68">
        <f>IF(COUNTA(D57:D60)&gt;COUNTA(B57:B60),"Cột 1 chưa nhập đủ",IF(COUNTA(D57:D60)&lt;COUNTA(B57:B60),"Cột 3 chưa nhập đủ",COUNTA(D57:D60)))</f>
        <v>0</v>
      </c>
      <c r="E56" s="68">
        <f>IF(COUNTA(E57:E60)&gt;COUNTA(B57:B60),"Cột 1 chưa nhập đủ",IF(COUNTA(E57:E60)&lt;COUNTA(B57:B60),"Cột 4 chưa nhập đủ",COUNTA(E57:E60)))</f>
        <v>0</v>
      </c>
      <c r="F56" s="68">
        <f>IF(COUNTA(F57:F60)&gt;COUNTA(B57:B60),"Cột 1 chưa nhập đủ",IF(COUNTA(F57:F60)&lt;COUNTA(B57:B60),"Cột 5 chưa nhập đủ",COUNTA(F57:F60)))</f>
        <v>0</v>
      </c>
      <c r="G56" s="69">
        <f>SUM(G57:G60)</f>
        <v>0</v>
      </c>
      <c r="H56" s="69">
        <f>SUM(H57:H60)</f>
        <v>0</v>
      </c>
      <c r="I56" s="69">
        <f>IF(G56-H56=SUM(I57:I60),SUM(I57:I60),"Có sai sót")</f>
        <v>0</v>
      </c>
      <c r="J56" s="68">
        <f>IF(COUNTA(J57:J60)&gt;COUNTA(B57:B60),"Cột 1 chưa nhập đủ",IF(COUNTA(J57:J60)&lt;COUNTA(B57:B60),"Cột 9 chưa nhập đủ",COUNTA(J57:J60)))</f>
        <v>0</v>
      </c>
      <c r="K56" s="68">
        <f>IF(COUNTA(K57:K60)&gt;COUNTA(B57:B60),"Cột 1 chưa nhập đủ",IF(COUNTA(K57:K60)&lt;COUNTA(B57:B60),"Cột 10 chưa nhập đủ",COUNTA(K57:K60)))</f>
        <v>0</v>
      </c>
      <c r="L56" s="56"/>
    </row>
    <row r="57" spans="1:12" s="17" customFormat="1" ht="20.25" customHeight="1">
      <c r="A57" s="57" t="s">
        <v>11</v>
      </c>
      <c r="B57" s="58"/>
      <c r="C57" s="59"/>
      <c r="D57" s="60"/>
      <c r="E57" s="59"/>
      <c r="F57" s="61"/>
      <c r="G57" s="62"/>
      <c r="H57" s="62"/>
      <c r="I57" s="62">
        <f>G57-H57</f>
        <v>0</v>
      </c>
      <c r="J57" s="63"/>
      <c r="K57" s="59"/>
      <c r="L57" s="64"/>
    </row>
    <row r="58" spans="1:12" s="17" customFormat="1" ht="20.25" customHeight="1">
      <c r="A58" s="57" t="s">
        <v>12</v>
      </c>
      <c r="B58" s="58"/>
      <c r="C58" s="59"/>
      <c r="D58" s="60"/>
      <c r="E58" s="59"/>
      <c r="F58" s="61"/>
      <c r="G58" s="62"/>
      <c r="H58" s="62"/>
      <c r="I58" s="62">
        <f>G58-H58</f>
        <v>0</v>
      </c>
      <c r="J58" s="63"/>
      <c r="K58" s="59"/>
      <c r="L58" s="64"/>
    </row>
    <row r="59" spans="1:12" s="17" customFormat="1" ht="20.25" customHeight="1">
      <c r="A59" s="57" t="s">
        <v>13</v>
      </c>
      <c r="B59" s="58"/>
      <c r="C59" s="59"/>
      <c r="D59" s="60"/>
      <c r="E59" s="59"/>
      <c r="F59" s="61"/>
      <c r="G59" s="62"/>
      <c r="H59" s="62"/>
      <c r="I59" s="62">
        <f>G59-H59</f>
        <v>0</v>
      </c>
      <c r="J59" s="63"/>
      <c r="K59" s="59"/>
      <c r="L59" s="64"/>
    </row>
    <row r="60" spans="1:12" s="17" customFormat="1" ht="20.25" customHeight="1">
      <c r="A60" s="57" t="s">
        <v>55</v>
      </c>
      <c r="B60" s="58"/>
      <c r="C60" s="59"/>
      <c r="D60" s="60"/>
      <c r="E60" s="59"/>
      <c r="F60" s="61"/>
      <c r="G60" s="62"/>
      <c r="H60" s="62"/>
      <c r="I60" s="62">
        <f>G60-H60</f>
        <v>0</v>
      </c>
      <c r="J60" s="63"/>
      <c r="K60" s="59"/>
      <c r="L60" s="64"/>
    </row>
    <row r="61" spans="1:12" s="17" customFormat="1" ht="32.25" customHeight="1">
      <c r="A61" s="66" t="s">
        <v>72</v>
      </c>
      <c r="B61" s="67" t="s">
        <v>92</v>
      </c>
      <c r="C61" s="68">
        <f>IF(COUNTA(C62:C65)&gt;COUNTA(B62:B65),"Cột 1 chưa nhập đủ",IF(COUNTA(C62:C65)&lt;COUNTA(B62:B65),"Cột 2 chưa nhập đủ",COUNTA(C62:C65)))</f>
        <v>0</v>
      </c>
      <c r="D61" s="68">
        <f>IF(COUNTA(D62:D65)&gt;COUNTA(B62:B65),"Cột 1 chưa nhập đủ",IF(COUNTA(D62:D65)&lt;COUNTA(B62:B65),"Cột 3 chưa nhập đủ",COUNTA(D62:D65)))</f>
        <v>0</v>
      </c>
      <c r="E61" s="68">
        <f>IF(COUNTA(E62:E65)&gt;COUNTA(B62:B65),"Cột 1 chưa nhập đủ",IF(COUNTA(E62:E65)&lt;COUNTA(B62:B65),"Cột 4 chưa nhập đủ",COUNTA(E62:E65)))</f>
        <v>0</v>
      </c>
      <c r="F61" s="68">
        <f>IF(COUNTA(F62:F65)&gt;COUNTA(B62:B65),"Cột 1 chưa nhập đủ",IF(COUNTA(F62:F65)&lt;COUNTA(B62:B65),"Cột 5 chưa nhập đủ",COUNTA(F62:F65)))</f>
        <v>0</v>
      </c>
      <c r="G61" s="69">
        <f>SUM(G62:G65)</f>
        <v>0</v>
      </c>
      <c r="H61" s="69">
        <f>SUM(H62:H65)</f>
        <v>0</v>
      </c>
      <c r="I61" s="69">
        <f>IF(G61-H61=SUM(I62:I65),SUM(I62:I65),"Có sai sót")</f>
        <v>0</v>
      </c>
      <c r="J61" s="68">
        <f>IF(COUNTA(J62:J65)&gt;COUNTA(B62:B65),"Cột 1 chưa nhập đủ",IF(COUNTA(J62:J65)&lt;COUNTA(B62:B65),"Cột 9 chưa nhập đủ",COUNTA(J62:J65)))</f>
        <v>0</v>
      </c>
      <c r="K61" s="68">
        <f>IF(COUNTA(K62:K65)&gt;COUNTA(B62:B65),"Cột 1 chưa nhập đủ",IF(COUNTA(K62:K65)&lt;COUNTA(B62:B65),"Cột 10 chưa nhập đủ",COUNTA(K62:K65)))</f>
        <v>0</v>
      </c>
      <c r="L61" s="56"/>
    </row>
    <row r="62" spans="1:12" s="17" customFormat="1" ht="20.25" customHeight="1">
      <c r="A62" s="57" t="s">
        <v>11</v>
      </c>
      <c r="B62" s="58"/>
      <c r="C62" s="59"/>
      <c r="D62" s="60"/>
      <c r="E62" s="59"/>
      <c r="F62" s="61"/>
      <c r="G62" s="62"/>
      <c r="H62" s="62"/>
      <c r="I62" s="62">
        <f>G62-H62</f>
        <v>0</v>
      </c>
      <c r="J62" s="63"/>
      <c r="K62" s="59"/>
      <c r="L62" s="64"/>
    </row>
    <row r="63" spans="1:12" s="17" customFormat="1" ht="20.25" customHeight="1">
      <c r="A63" s="57" t="s">
        <v>12</v>
      </c>
      <c r="B63" s="58"/>
      <c r="C63" s="59"/>
      <c r="D63" s="60"/>
      <c r="E63" s="59"/>
      <c r="F63" s="61"/>
      <c r="G63" s="62"/>
      <c r="H63" s="62"/>
      <c r="I63" s="62">
        <f>G63-H63</f>
        <v>0</v>
      </c>
      <c r="J63" s="63"/>
      <c r="K63" s="59"/>
      <c r="L63" s="64"/>
    </row>
    <row r="64" spans="1:12" s="17" customFormat="1" ht="20.25" customHeight="1">
      <c r="A64" s="57" t="s">
        <v>13</v>
      </c>
      <c r="B64" s="58"/>
      <c r="C64" s="59"/>
      <c r="D64" s="60"/>
      <c r="E64" s="59"/>
      <c r="F64" s="61"/>
      <c r="G64" s="62"/>
      <c r="H64" s="62"/>
      <c r="I64" s="62">
        <f>G64-H64</f>
        <v>0</v>
      </c>
      <c r="J64" s="63"/>
      <c r="K64" s="59"/>
      <c r="L64" s="64"/>
    </row>
    <row r="65" spans="1:12" s="17" customFormat="1" ht="20.25" customHeight="1">
      <c r="A65" s="57" t="s">
        <v>55</v>
      </c>
      <c r="B65" s="58"/>
      <c r="C65" s="59"/>
      <c r="D65" s="60"/>
      <c r="E65" s="59"/>
      <c r="F65" s="61"/>
      <c r="G65" s="62"/>
      <c r="H65" s="62"/>
      <c r="I65" s="62">
        <f>G65-H65</f>
        <v>0</v>
      </c>
      <c r="J65" s="63"/>
      <c r="K65" s="59"/>
      <c r="L65" s="64"/>
    </row>
    <row r="66" spans="1:12" s="17" customFormat="1" ht="32.25" customHeight="1">
      <c r="A66" s="66" t="s">
        <v>73</v>
      </c>
      <c r="B66" s="67" t="s">
        <v>92</v>
      </c>
      <c r="C66" s="68">
        <f>IF(COUNTA(C67:C70)&gt;COUNTA(B67:B70),"Cột 1 chưa nhập đủ",IF(COUNTA(C67:C70)&lt;COUNTA(B67:B70),"Cột 2 chưa nhập đủ",COUNTA(C67:C70)))</f>
        <v>0</v>
      </c>
      <c r="D66" s="68">
        <f>IF(COUNTA(D67:D70)&gt;COUNTA(B67:B70),"Cột 1 chưa nhập đủ",IF(COUNTA(D67:D70)&lt;COUNTA(B67:B70),"Cột 3 chưa nhập đủ",COUNTA(D67:D70)))</f>
        <v>0</v>
      </c>
      <c r="E66" s="68">
        <f>IF(COUNTA(E67:E70)&gt;COUNTA(B67:B70),"Cột 1 chưa nhập đủ",IF(COUNTA(E67:E70)&lt;COUNTA(B67:B70),"Cột 4 chưa nhập đủ",COUNTA(E67:E70)))</f>
        <v>0</v>
      </c>
      <c r="F66" s="68">
        <f>IF(COUNTA(F67:F70)&gt;COUNTA(B67:B70),"Cột 1 chưa nhập đủ",IF(COUNTA(F67:F70)&lt;COUNTA(B67:B70),"Cột 5 chưa nhập đủ",COUNTA(F67:F70)))</f>
        <v>0</v>
      </c>
      <c r="G66" s="69">
        <f>SUM(G67:G70)</f>
        <v>0</v>
      </c>
      <c r="H66" s="69">
        <f>SUM(H67:H70)</f>
        <v>0</v>
      </c>
      <c r="I66" s="69">
        <f>IF(G66-H66=SUM(I67:I70),SUM(I67:I70),"Có sai sót")</f>
        <v>0</v>
      </c>
      <c r="J66" s="68">
        <f>IF(COUNTA(J67:J70)&gt;COUNTA(B67:B70),"Cột 1 chưa nhập đủ",IF(COUNTA(J67:J70)&lt;COUNTA(B67:B70),"Cột 9 chưa nhập đủ",COUNTA(J67:J70)))</f>
        <v>0</v>
      </c>
      <c r="K66" s="68">
        <f>IF(COUNTA(K67:K70)&gt;COUNTA(B67:B70),"Cột 1 chưa nhập đủ",IF(COUNTA(K67:K70)&lt;COUNTA(B67:B70),"Cột 10 chưa nhập đủ",COUNTA(K67:K70)))</f>
        <v>0</v>
      </c>
      <c r="L66" s="56"/>
    </row>
    <row r="67" spans="1:12" s="17" customFormat="1" ht="20.25" customHeight="1">
      <c r="A67" s="57" t="s">
        <v>11</v>
      </c>
      <c r="B67" s="58"/>
      <c r="C67" s="59"/>
      <c r="D67" s="60"/>
      <c r="E67" s="59"/>
      <c r="F67" s="61"/>
      <c r="G67" s="62"/>
      <c r="H67" s="62"/>
      <c r="I67" s="62">
        <f>G67-H67</f>
        <v>0</v>
      </c>
      <c r="J67" s="63"/>
      <c r="K67" s="59"/>
      <c r="L67" s="64"/>
    </row>
    <row r="68" spans="1:12" s="17" customFormat="1" ht="20.25" customHeight="1">
      <c r="A68" s="57" t="s">
        <v>12</v>
      </c>
      <c r="B68" s="58"/>
      <c r="C68" s="59"/>
      <c r="D68" s="60"/>
      <c r="E68" s="59"/>
      <c r="F68" s="61"/>
      <c r="G68" s="62"/>
      <c r="H68" s="62"/>
      <c r="I68" s="62">
        <f>G68-H68</f>
        <v>0</v>
      </c>
      <c r="J68" s="63"/>
      <c r="K68" s="59"/>
      <c r="L68" s="64"/>
    </row>
    <row r="69" spans="1:12" s="17" customFormat="1" ht="20.25" customHeight="1">
      <c r="A69" s="57" t="s">
        <v>13</v>
      </c>
      <c r="B69" s="58"/>
      <c r="C69" s="59"/>
      <c r="D69" s="60"/>
      <c r="E69" s="59"/>
      <c r="F69" s="61"/>
      <c r="G69" s="62"/>
      <c r="H69" s="62"/>
      <c r="I69" s="62">
        <f>G69-H69</f>
        <v>0</v>
      </c>
      <c r="J69" s="63"/>
      <c r="K69" s="59"/>
      <c r="L69" s="64"/>
    </row>
    <row r="70" spans="1:12" s="17" customFormat="1" ht="20.25" customHeight="1">
      <c r="A70" s="57" t="s">
        <v>55</v>
      </c>
      <c r="B70" s="58"/>
      <c r="C70" s="59"/>
      <c r="D70" s="60"/>
      <c r="E70" s="59"/>
      <c r="F70" s="61"/>
      <c r="G70" s="62"/>
      <c r="H70" s="62"/>
      <c r="I70" s="62">
        <f>G70-H70</f>
        <v>0</v>
      </c>
      <c r="J70" s="63"/>
      <c r="K70" s="59"/>
      <c r="L70" s="64"/>
    </row>
    <row r="71" spans="1:12" s="17" customFormat="1" ht="32.25" customHeight="1">
      <c r="A71" s="66" t="s">
        <v>74</v>
      </c>
      <c r="B71" s="67" t="s">
        <v>92</v>
      </c>
      <c r="C71" s="68">
        <f>IF(COUNTA(C72:C75)&gt;COUNTA(B72:B75),"Cột 1 chưa nhập đủ",IF(COUNTA(C72:C75)&lt;COUNTA(B72:B75),"Cột 2 chưa nhập đủ",COUNTA(C72:C75)))</f>
        <v>0</v>
      </c>
      <c r="D71" s="68">
        <f>IF(COUNTA(D72:D75)&gt;COUNTA(B72:B75),"Cột 1 chưa nhập đủ",IF(COUNTA(D72:D75)&lt;COUNTA(B72:B75),"Cột 3 chưa nhập đủ",COUNTA(D72:D75)))</f>
        <v>0</v>
      </c>
      <c r="E71" s="68">
        <f>IF(COUNTA(E72:E75)&gt;COUNTA(B72:B75),"Cột 1 chưa nhập đủ",IF(COUNTA(E72:E75)&lt;COUNTA(B72:B75),"Cột 4 chưa nhập đủ",COUNTA(E72:E75)))</f>
        <v>0</v>
      </c>
      <c r="F71" s="68">
        <f>IF(COUNTA(F72:F75)&gt;COUNTA(B72:B75),"Cột 1 chưa nhập đủ",IF(COUNTA(F72:F75)&lt;COUNTA(B72:B75),"Cột 5 chưa nhập đủ",COUNTA(F72:F75)))</f>
        <v>0</v>
      </c>
      <c r="G71" s="69">
        <f>SUM(G72:G75)</f>
        <v>0</v>
      </c>
      <c r="H71" s="69">
        <f>SUM(H72:H75)</f>
        <v>0</v>
      </c>
      <c r="I71" s="69">
        <f>IF(G71-H71=SUM(I72:I75),SUM(I72:I75),"Có sai sót")</f>
        <v>0</v>
      </c>
      <c r="J71" s="68">
        <f>IF(COUNTA(J72:J75)&gt;COUNTA(B72:B75),"Cột 1 chưa nhập đủ",IF(COUNTA(J72:J75)&lt;COUNTA(B72:B75),"Cột 9 chưa nhập đủ",COUNTA(J72:J75)))</f>
        <v>0</v>
      </c>
      <c r="K71" s="68">
        <f>IF(COUNTA(K72:K75)&gt;COUNTA(B72:B75),"Cột 1 chưa nhập đủ",IF(COUNTA(K72:K75)&lt;COUNTA(B72:B75),"Cột 10 chưa nhập đủ",COUNTA(K72:K75)))</f>
        <v>0</v>
      </c>
      <c r="L71" s="56"/>
    </row>
    <row r="72" spans="1:12" s="17" customFormat="1" ht="20.25" customHeight="1">
      <c r="A72" s="57" t="s">
        <v>11</v>
      </c>
      <c r="B72" s="58"/>
      <c r="C72" s="59"/>
      <c r="D72" s="60"/>
      <c r="E72" s="59"/>
      <c r="F72" s="61"/>
      <c r="G72" s="62"/>
      <c r="H72" s="62"/>
      <c r="I72" s="62">
        <f>G72-H72</f>
        <v>0</v>
      </c>
      <c r="J72" s="63"/>
      <c r="K72" s="59"/>
      <c r="L72" s="64"/>
    </row>
    <row r="73" spans="1:12" s="17" customFormat="1" ht="20.25" customHeight="1">
      <c r="A73" s="57" t="s">
        <v>12</v>
      </c>
      <c r="B73" s="58"/>
      <c r="C73" s="59"/>
      <c r="D73" s="60"/>
      <c r="E73" s="59"/>
      <c r="F73" s="61"/>
      <c r="G73" s="62"/>
      <c r="H73" s="62"/>
      <c r="I73" s="62">
        <f>G73-H73</f>
        <v>0</v>
      </c>
      <c r="J73" s="63"/>
      <c r="K73" s="59"/>
      <c r="L73" s="64"/>
    </row>
    <row r="74" spans="1:12" s="17" customFormat="1" ht="20.25" customHeight="1">
      <c r="A74" s="57" t="s">
        <v>13</v>
      </c>
      <c r="B74" s="58"/>
      <c r="C74" s="59"/>
      <c r="D74" s="60"/>
      <c r="E74" s="59"/>
      <c r="F74" s="61"/>
      <c r="G74" s="62"/>
      <c r="H74" s="62"/>
      <c r="I74" s="62">
        <f>G74-H74</f>
        <v>0</v>
      </c>
      <c r="J74" s="63"/>
      <c r="K74" s="59"/>
      <c r="L74" s="64"/>
    </row>
    <row r="75" spans="1:12" s="17" customFormat="1" ht="20.25" customHeight="1">
      <c r="A75" s="57" t="s">
        <v>55</v>
      </c>
      <c r="B75" s="58"/>
      <c r="C75" s="59"/>
      <c r="D75" s="60"/>
      <c r="E75" s="59"/>
      <c r="F75" s="61"/>
      <c r="G75" s="62"/>
      <c r="H75" s="62"/>
      <c r="I75" s="62">
        <f>G75-H75</f>
        <v>0</v>
      </c>
      <c r="J75" s="63"/>
      <c r="K75" s="59"/>
      <c r="L75" s="64"/>
    </row>
    <row r="76" spans="1:12" s="17" customFormat="1" ht="32.25" customHeight="1">
      <c r="A76" s="66" t="s">
        <v>75</v>
      </c>
      <c r="B76" s="67" t="s">
        <v>92</v>
      </c>
      <c r="C76" s="68">
        <f>IF(COUNTA(C77:C80)&gt;COUNTA(B77:B80),"Cột 1 chưa nhập đủ",IF(COUNTA(C77:C80)&lt;COUNTA(B77:B80),"Cột 2 chưa nhập đủ",COUNTA(C77:C80)))</f>
        <v>0</v>
      </c>
      <c r="D76" s="68">
        <f>IF(COUNTA(D77:D80)&gt;COUNTA(B77:B80),"Cột 1 chưa nhập đủ",IF(COUNTA(D77:D80)&lt;COUNTA(B77:B80),"Cột 3 chưa nhập đủ",COUNTA(D77:D80)))</f>
        <v>0</v>
      </c>
      <c r="E76" s="68">
        <f>IF(COUNTA(E77:E80)&gt;COUNTA(B77:B80),"Cột 1 chưa nhập đủ",IF(COUNTA(E77:E80)&lt;COUNTA(B77:B80),"Cột 4 chưa nhập đủ",COUNTA(E77:E80)))</f>
        <v>0</v>
      </c>
      <c r="F76" s="68">
        <f>IF(COUNTA(F77:F80)&gt;COUNTA(B77:B80),"Cột 1 chưa nhập đủ",IF(COUNTA(F77:F80)&lt;COUNTA(B77:B80),"Cột 5 chưa nhập đủ",COUNTA(F77:F80)))</f>
        <v>0</v>
      </c>
      <c r="G76" s="69">
        <f>SUM(G77:G80)</f>
        <v>0</v>
      </c>
      <c r="H76" s="69">
        <f>SUM(H77:H80)</f>
        <v>0</v>
      </c>
      <c r="I76" s="69">
        <f>IF(G76-H76=SUM(I77:I80),SUM(I77:I80),"Có sai sót")</f>
        <v>0</v>
      </c>
      <c r="J76" s="68">
        <f>IF(COUNTA(J77:J80)&gt;COUNTA(B77:B80),"Cột 1 chưa nhập đủ",IF(COUNTA(J77:J80)&lt;COUNTA(B77:B80),"Cột 9 chưa nhập đủ",COUNTA(J77:J80)))</f>
        <v>0</v>
      </c>
      <c r="K76" s="68">
        <f>IF(COUNTA(K77:K80)&gt;COUNTA(B77:B80),"Cột 1 chưa nhập đủ",IF(COUNTA(K77:K80)&lt;COUNTA(B77:B80),"Cột 10 chưa nhập đủ",COUNTA(K77:K80)))</f>
        <v>0</v>
      </c>
      <c r="L76" s="56"/>
    </row>
    <row r="77" spans="1:12" s="17" customFormat="1" ht="20.25" customHeight="1">
      <c r="A77" s="57" t="s">
        <v>11</v>
      </c>
      <c r="B77" s="58"/>
      <c r="C77" s="59"/>
      <c r="D77" s="60"/>
      <c r="E77" s="59"/>
      <c r="F77" s="61"/>
      <c r="G77" s="62"/>
      <c r="H77" s="62"/>
      <c r="I77" s="62">
        <f>G77-H77</f>
        <v>0</v>
      </c>
      <c r="J77" s="63"/>
      <c r="K77" s="59"/>
      <c r="L77" s="64"/>
    </row>
    <row r="78" spans="1:12" s="17" customFormat="1" ht="20.25" customHeight="1">
      <c r="A78" s="57" t="s">
        <v>12</v>
      </c>
      <c r="B78" s="58"/>
      <c r="C78" s="59"/>
      <c r="D78" s="60"/>
      <c r="E78" s="59"/>
      <c r="F78" s="61"/>
      <c r="G78" s="62"/>
      <c r="H78" s="62"/>
      <c r="I78" s="62">
        <f>G78-H78</f>
        <v>0</v>
      </c>
      <c r="J78" s="63"/>
      <c r="K78" s="59"/>
      <c r="L78" s="64"/>
    </row>
    <row r="79" spans="1:12" s="17" customFormat="1" ht="20.25" customHeight="1">
      <c r="A79" s="57" t="s">
        <v>13</v>
      </c>
      <c r="B79" s="58"/>
      <c r="C79" s="59"/>
      <c r="D79" s="60"/>
      <c r="E79" s="59"/>
      <c r="F79" s="61"/>
      <c r="G79" s="62"/>
      <c r="H79" s="62"/>
      <c r="I79" s="62">
        <f>G79-H79</f>
        <v>0</v>
      </c>
      <c r="J79" s="63"/>
      <c r="K79" s="59"/>
      <c r="L79" s="64"/>
    </row>
    <row r="80" spans="1:12" s="17" customFormat="1" ht="20.25" customHeight="1">
      <c r="A80" s="57" t="s">
        <v>55</v>
      </c>
      <c r="B80" s="58"/>
      <c r="C80" s="59"/>
      <c r="D80" s="60"/>
      <c r="E80" s="59"/>
      <c r="F80" s="61"/>
      <c r="G80" s="62"/>
      <c r="H80" s="62"/>
      <c r="I80" s="62">
        <f>G80-H80</f>
        <v>0</v>
      </c>
      <c r="J80" s="63"/>
      <c r="K80" s="59"/>
      <c r="L80" s="64"/>
    </row>
    <row r="81" spans="1:12" s="17" customFormat="1" ht="32.25" customHeight="1">
      <c r="A81" s="66" t="s">
        <v>76</v>
      </c>
      <c r="B81" s="67" t="s">
        <v>92</v>
      </c>
      <c r="C81" s="68">
        <f>IF(COUNTA(C82:C85)&gt;COUNTA(B82:B85),"Cột 1 chưa nhập đủ",IF(COUNTA(C82:C85)&lt;COUNTA(B82:B85),"Cột 2 chưa nhập đủ",COUNTA(C82:C85)))</f>
        <v>0</v>
      </c>
      <c r="D81" s="68">
        <f>IF(COUNTA(D82:D85)&gt;COUNTA(B82:B85),"Cột 1 chưa nhập đủ",IF(COUNTA(D82:D85)&lt;COUNTA(B82:B85),"Cột 3 chưa nhập đủ",COUNTA(D82:D85)))</f>
        <v>0</v>
      </c>
      <c r="E81" s="68">
        <f>IF(COUNTA(E82:E85)&gt;COUNTA(B82:B85),"Cột 1 chưa nhập đủ",IF(COUNTA(E82:E85)&lt;COUNTA(B82:B85),"Cột 4 chưa nhập đủ",COUNTA(E82:E85)))</f>
        <v>0</v>
      </c>
      <c r="F81" s="68">
        <f>IF(COUNTA(F82:F85)&gt;COUNTA(B82:B85),"Cột 1 chưa nhập đủ",IF(COUNTA(F82:F85)&lt;COUNTA(B82:B85),"Cột 5 chưa nhập đủ",COUNTA(F82:F85)))</f>
        <v>0</v>
      </c>
      <c r="G81" s="69">
        <f>SUM(G82:G85)</f>
        <v>0</v>
      </c>
      <c r="H81" s="69">
        <f>SUM(H82:H85)</f>
        <v>0</v>
      </c>
      <c r="I81" s="69">
        <f>IF(G81-H81=SUM(I82:I85),SUM(I82:I85),"Có sai sót")</f>
        <v>0</v>
      </c>
      <c r="J81" s="68">
        <f>IF(COUNTA(J82:J85)&gt;COUNTA(B82:B85),"Cột 1 chưa nhập đủ",IF(COUNTA(J82:J85)&lt;COUNTA(B82:B85),"Cột 9 chưa nhập đủ",COUNTA(J82:J85)))</f>
        <v>0</v>
      </c>
      <c r="K81" s="68">
        <f>IF(COUNTA(K82:K85)&gt;COUNTA(B82:B85),"Cột 1 chưa nhập đủ",IF(COUNTA(K82:K85)&lt;COUNTA(B82:B85),"Cột 10 chưa nhập đủ",COUNTA(K82:K85)))</f>
        <v>0</v>
      </c>
      <c r="L81" s="56"/>
    </row>
    <row r="82" spans="1:12" s="17" customFormat="1" ht="20.25" customHeight="1">
      <c r="A82" s="57" t="s">
        <v>11</v>
      </c>
      <c r="B82" s="58"/>
      <c r="C82" s="59"/>
      <c r="D82" s="60"/>
      <c r="E82" s="59"/>
      <c r="F82" s="61"/>
      <c r="G82" s="62"/>
      <c r="H82" s="62"/>
      <c r="I82" s="62">
        <f>G82-H82</f>
        <v>0</v>
      </c>
      <c r="J82" s="63"/>
      <c r="K82" s="59"/>
      <c r="L82" s="64"/>
    </row>
    <row r="83" spans="1:12" s="17" customFormat="1" ht="20.25" customHeight="1">
      <c r="A83" s="57" t="s">
        <v>12</v>
      </c>
      <c r="B83" s="58"/>
      <c r="C83" s="59"/>
      <c r="D83" s="60"/>
      <c r="E83" s="59"/>
      <c r="F83" s="61"/>
      <c r="G83" s="62"/>
      <c r="H83" s="62"/>
      <c r="I83" s="62">
        <f>G83-H83</f>
        <v>0</v>
      </c>
      <c r="J83" s="63"/>
      <c r="K83" s="59"/>
      <c r="L83" s="64"/>
    </row>
    <row r="84" spans="1:12" s="17" customFormat="1" ht="20.25" customHeight="1">
      <c r="A84" s="57" t="s">
        <v>13</v>
      </c>
      <c r="B84" s="58"/>
      <c r="C84" s="59"/>
      <c r="D84" s="60"/>
      <c r="E84" s="59"/>
      <c r="F84" s="61"/>
      <c r="G84" s="62"/>
      <c r="H84" s="62"/>
      <c r="I84" s="62">
        <f>G84-H84</f>
        <v>0</v>
      </c>
      <c r="J84" s="63"/>
      <c r="K84" s="59"/>
      <c r="L84" s="64"/>
    </row>
    <row r="85" spans="1:12" s="17" customFormat="1" ht="20.25" customHeight="1">
      <c r="A85" s="57" t="s">
        <v>55</v>
      </c>
      <c r="B85" s="58"/>
      <c r="C85" s="59"/>
      <c r="D85" s="60"/>
      <c r="E85" s="59"/>
      <c r="F85" s="61"/>
      <c r="G85" s="62"/>
      <c r="H85" s="62"/>
      <c r="I85" s="62">
        <f>G85-H85</f>
        <v>0</v>
      </c>
      <c r="J85" s="63"/>
      <c r="K85" s="59"/>
      <c r="L85" s="64"/>
    </row>
    <row r="86" spans="1:12" s="17" customFormat="1" ht="32.25" customHeight="1">
      <c r="A86" s="66" t="s">
        <v>77</v>
      </c>
      <c r="B86" s="67" t="s">
        <v>92</v>
      </c>
      <c r="C86" s="68">
        <f>IF(COUNTA(C87:C90)&gt;COUNTA(B87:B90),"Cột 1 chưa nhập đủ",IF(COUNTA(C87:C90)&lt;COUNTA(B87:B90),"Cột 2 chưa nhập đủ",COUNTA(C87:C90)))</f>
        <v>0</v>
      </c>
      <c r="D86" s="68">
        <f>IF(COUNTA(D87:D90)&gt;COUNTA(B87:B90),"Cột 1 chưa nhập đủ",IF(COUNTA(D87:D90)&lt;COUNTA(B87:B90),"Cột 3 chưa nhập đủ",COUNTA(D87:D90)))</f>
        <v>0</v>
      </c>
      <c r="E86" s="68">
        <f>IF(COUNTA(E87:E90)&gt;COUNTA(B87:B90),"Cột 1 chưa nhập đủ",IF(COUNTA(E87:E90)&lt;COUNTA(B87:B90),"Cột 4 chưa nhập đủ",COUNTA(E87:E90)))</f>
        <v>0</v>
      </c>
      <c r="F86" s="68">
        <f>IF(COUNTA(F87:F90)&gt;COUNTA(B87:B90),"Cột 1 chưa nhập đủ",IF(COUNTA(F87:F90)&lt;COUNTA(B87:B90),"Cột 5 chưa nhập đủ",COUNTA(F87:F90)))</f>
        <v>0</v>
      </c>
      <c r="G86" s="69">
        <f>SUM(G87:G90)</f>
        <v>0</v>
      </c>
      <c r="H86" s="69">
        <f>SUM(H87:H90)</f>
        <v>0</v>
      </c>
      <c r="I86" s="69">
        <f>IF(G86-H86=SUM(I87:I90),SUM(I87:I90),"Có sai sót")</f>
        <v>0</v>
      </c>
      <c r="J86" s="68">
        <f>IF(COUNTA(J87:J90)&gt;COUNTA(B87:B90),"Cột 1 chưa nhập đủ",IF(COUNTA(J87:J90)&lt;COUNTA(B87:B90),"Cột 9 chưa nhập đủ",COUNTA(J87:J90)))</f>
        <v>0</v>
      </c>
      <c r="K86" s="68">
        <f>IF(COUNTA(K87:K90)&gt;COUNTA(B87:B90),"Cột 1 chưa nhập đủ",IF(COUNTA(K87:K90)&lt;COUNTA(B87:B90),"Cột 10 chưa nhập đủ",COUNTA(K87:K90)))</f>
        <v>0</v>
      </c>
      <c r="L86" s="56"/>
    </row>
    <row r="87" spans="1:12" s="17" customFormat="1" ht="20.25" customHeight="1">
      <c r="A87" s="57" t="s">
        <v>11</v>
      </c>
      <c r="B87" s="58"/>
      <c r="C87" s="59"/>
      <c r="D87" s="60"/>
      <c r="E87" s="59"/>
      <c r="F87" s="61"/>
      <c r="G87" s="62"/>
      <c r="H87" s="62"/>
      <c r="I87" s="62">
        <f>G87-H87</f>
        <v>0</v>
      </c>
      <c r="J87" s="63"/>
      <c r="K87" s="59"/>
      <c r="L87" s="64"/>
    </row>
    <row r="88" spans="1:12" s="17" customFormat="1" ht="20.25" customHeight="1">
      <c r="A88" s="57" t="s">
        <v>12</v>
      </c>
      <c r="B88" s="58"/>
      <c r="C88" s="59"/>
      <c r="D88" s="60"/>
      <c r="E88" s="59"/>
      <c r="F88" s="61"/>
      <c r="G88" s="62"/>
      <c r="H88" s="62"/>
      <c r="I88" s="62">
        <f>G88-H88</f>
        <v>0</v>
      </c>
      <c r="J88" s="63"/>
      <c r="K88" s="59"/>
      <c r="L88" s="64"/>
    </row>
    <row r="89" spans="1:12" s="17" customFormat="1" ht="20.25" customHeight="1">
      <c r="A89" s="57" t="s">
        <v>13</v>
      </c>
      <c r="B89" s="58"/>
      <c r="C89" s="59"/>
      <c r="D89" s="60"/>
      <c r="E89" s="59"/>
      <c r="F89" s="61"/>
      <c r="G89" s="62"/>
      <c r="H89" s="62"/>
      <c r="I89" s="62">
        <f>G89-H89</f>
        <v>0</v>
      </c>
      <c r="J89" s="63"/>
      <c r="K89" s="59"/>
      <c r="L89" s="64"/>
    </row>
    <row r="90" spans="1:12" s="17" customFormat="1" ht="20.25" customHeight="1">
      <c r="A90" s="57" t="s">
        <v>55</v>
      </c>
      <c r="B90" s="58"/>
      <c r="C90" s="59"/>
      <c r="D90" s="60"/>
      <c r="E90" s="59"/>
      <c r="F90" s="61"/>
      <c r="G90" s="62"/>
      <c r="H90" s="62"/>
      <c r="I90" s="62">
        <f>G90-H90</f>
        <v>0</v>
      </c>
      <c r="J90" s="63"/>
      <c r="K90" s="59"/>
      <c r="L90" s="64"/>
    </row>
    <row r="91" spans="1:12" s="17" customFormat="1" ht="32.25" customHeight="1">
      <c r="A91" s="66" t="s">
        <v>78</v>
      </c>
      <c r="B91" s="67" t="s">
        <v>92</v>
      </c>
      <c r="C91" s="68">
        <f>IF(COUNTA(C92:C95)&gt;COUNTA(B92:B95),"Cột 1 chưa nhập đủ",IF(COUNTA(C92:C95)&lt;COUNTA(B92:B95),"Cột 2 chưa nhập đủ",COUNTA(C92:C95)))</f>
        <v>0</v>
      </c>
      <c r="D91" s="68">
        <f>IF(COUNTA(D92:D95)&gt;COUNTA(B92:B95),"Cột 1 chưa nhập đủ",IF(COUNTA(D92:D95)&lt;COUNTA(B92:B95),"Cột 3 chưa nhập đủ",COUNTA(D92:D95)))</f>
        <v>0</v>
      </c>
      <c r="E91" s="68">
        <f>IF(COUNTA(E92:E95)&gt;COUNTA(B92:B95),"Cột 1 chưa nhập đủ",IF(COUNTA(E92:E95)&lt;COUNTA(B92:B95),"Cột 4 chưa nhập đủ",COUNTA(E92:E95)))</f>
        <v>0</v>
      </c>
      <c r="F91" s="68">
        <f>IF(COUNTA(F92:F95)&gt;COUNTA(B92:B95),"Cột 1 chưa nhập đủ",IF(COUNTA(F92:F95)&lt;COUNTA(B92:B95),"Cột 5 chưa nhập đủ",COUNTA(F92:F95)))</f>
        <v>0</v>
      </c>
      <c r="G91" s="69">
        <f>SUM(G92:G95)</f>
        <v>0</v>
      </c>
      <c r="H91" s="69">
        <f>SUM(H92:H95)</f>
        <v>0</v>
      </c>
      <c r="I91" s="69">
        <f>IF(G91-H91=SUM(I92:I95),SUM(I92:I95),"Có sai sót")</f>
        <v>0</v>
      </c>
      <c r="J91" s="68">
        <f>IF(COUNTA(J92:J95)&gt;COUNTA(B92:B95),"Cột 1 chưa nhập đủ",IF(COUNTA(J92:J95)&lt;COUNTA(B92:B95),"Cột 9 chưa nhập đủ",COUNTA(J92:J95)))</f>
        <v>0</v>
      </c>
      <c r="K91" s="68">
        <f>IF(COUNTA(K92:K95)&gt;COUNTA(B92:B95),"Cột 1 chưa nhập đủ",IF(COUNTA(K92:K95)&lt;COUNTA(B92:B95),"Cột 10 chưa nhập đủ",COUNTA(K92:K95)))</f>
        <v>0</v>
      </c>
      <c r="L91" s="56"/>
    </row>
    <row r="92" spans="1:12" s="17" customFormat="1" ht="20.25" customHeight="1">
      <c r="A92" s="57" t="s">
        <v>11</v>
      </c>
      <c r="B92" s="58"/>
      <c r="C92" s="59"/>
      <c r="D92" s="60"/>
      <c r="E92" s="59"/>
      <c r="F92" s="61"/>
      <c r="G92" s="62"/>
      <c r="H92" s="62"/>
      <c r="I92" s="62">
        <f>G92-H92</f>
        <v>0</v>
      </c>
      <c r="J92" s="63"/>
      <c r="K92" s="59"/>
      <c r="L92" s="64"/>
    </row>
    <row r="93" spans="1:12" s="17" customFormat="1" ht="20.25" customHeight="1">
      <c r="A93" s="57" t="s">
        <v>12</v>
      </c>
      <c r="B93" s="58"/>
      <c r="C93" s="59"/>
      <c r="D93" s="60"/>
      <c r="E93" s="59"/>
      <c r="F93" s="61"/>
      <c r="G93" s="62"/>
      <c r="H93" s="62"/>
      <c r="I93" s="62">
        <f>G93-H93</f>
        <v>0</v>
      </c>
      <c r="J93" s="63"/>
      <c r="K93" s="59"/>
      <c r="L93" s="64"/>
    </row>
    <row r="94" spans="1:12" s="17" customFormat="1" ht="20.25" customHeight="1">
      <c r="A94" s="57" t="s">
        <v>13</v>
      </c>
      <c r="B94" s="58"/>
      <c r="C94" s="59"/>
      <c r="D94" s="60"/>
      <c r="E94" s="59"/>
      <c r="F94" s="61"/>
      <c r="G94" s="62"/>
      <c r="H94" s="62"/>
      <c r="I94" s="62">
        <f>G94-H94</f>
        <v>0</v>
      </c>
      <c r="J94" s="63"/>
      <c r="K94" s="59"/>
      <c r="L94" s="64"/>
    </row>
    <row r="95" spans="1:12" s="17" customFormat="1" ht="20.25" customHeight="1">
      <c r="A95" s="57" t="s">
        <v>55</v>
      </c>
      <c r="B95" s="58"/>
      <c r="C95" s="59"/>
      <c r="D95" s="60"/>
      <c r="E95" s="59"/>
      <c r="F95" s="61"/>
      <c r="G95" s="62"/>
      <c r="H95" s="62"/>
      <c r="I95" s="62">
        <f>G95-H95</f>
        <v>0</v>
      </c>
      <c r="J95" s="63"/>
      <c r="K95" s="59"/>
      <c r="L95" s="64"/>
    </row>
    <row r="96" spans="1:12" s="17" customFormat="1" ht="32.25" customHeight="1">
      <c r="A96" s="66" t="s">
        <v>79</v>
      </c>
      <c r="B96" s="67" t="s">
        <v>92</v>
      </c>
      <c r="C96" s="68">
        <f>IF(COUNTA(C97:C100)&gt;COUNTA(B97:B100),"Cột 1 chưa nhập đủ",IF(COUNTA(C97:C100)&lt;COUNTA(B97:B100),"Cột 2 chưa nhập đủ",COUNTA(C97:C100)))</f>
        <v>0</v>
      </c>
      <c r="D96" s="68">
        <f>IF(COUNTA(D97:D100)&gt;COUNTA(B97:B100),"Cột 1 chưa nhập đủ",IF(COUNTA(D97:D100)&lt;COUNTA(B97:B100),"Cột 3 chưa nhập đủ",COUNTA(D97:D100)))</f>
        <v>0</v>
      </c>
      <c r="E96" s="68">
        <f>IF(COUNTA(E97:E100)&gt;COUNTA(B97:B100),"Cột 1 chưa nhập đủ",IF(COUNTA(E97:E100)&lt;COUNTA(B97:B100),"Cột 4 chưa nhập đủ",COUNTA(E97:E100)))</f>
        <v>0</v>
      </c>
      <c r="F96" s="68">
        <f>IF(COUNTA(F97:F100)&gt;COUNTA(B97:B100),"Cột 1 chưa nhập đủ",IF(COUNTA(F97:F100)&lt;COUNTA(B97:B100),"Cột 5 chưa nhập đủ",COUNTA(F97:F100)))</f>
        <v>0</v>
      </c>
      <c r="G96" s="69">
        <f>SUM(G97:G100)</f>
        <v>0</v>
      </c>
      <c r="H96" s="69">
        <f>SUM(H97:H100)</f>
        <v>0</v>
      </c>
      <c r="I96" s="69">
        <f>IF(G96-H96=SUM(I97:I100),SUM(I97:I100),"Có sai sót")</f>
        <v>0</v>
      </c>
      <c r="J96" s="68">
        <f>IF(COUNTA(J97:J100)&gt;COUNTA(B97:B100),"Cột 1 chưa nhập đủ",IF(COUNTA(J97:J100)&lt;COUNTA(B97:B100),"Cột 9 chưa nhập đủ",COUNTA(J97:J100)))</f>
        <v>0</v>
      </c>
      <c r="K96" s="68">
        <f>IF(COUNTA(K97:K100)&gt;COUNTA(B97:B100),"Cột 1 chưa nhập đủ",IF(COUNTA(K97:K100)&lt;COUNTA(B97:B100),"Cột 10 chưa nhập đủ",COUNTA(K97:K100)))</f>
        <v>0</v>
      </c>
      <c r="L96" s="56"/>
    </row>
    <row r="97" spans="1:12" s="17" customFormat="1" ht="20.25" customHeight="1">
      <c r="A97" s="57" t="s">
        <v>11</v>
      </c>
      <c r="B97" s="58"/>
      <c r="C97" s="59"/>
      <c r="D97" s="60"/>
      <c r="E97" s="59"/>
      <c r="F97" s="61"/>
      <c r="G97" s="62"/>
      <c r="H97" s="62"/>
      <c r="I97" s="62">
        <f>G97-H97</f>
        <v>0</v>
      </c>
      <c r="J97" s="63"/>
      <c r="K97" s="59"/>
      <c r="L97" s="64"/>
    </row>
    <row r="98" spans="1:12" s="17" customFormat="1" ht="20.25" customHeight="1">
      <c r="A98" s="57" t="s">
        <v>12</v>
      </c>
      <c r="B98" s="58"/>
      <c r="C98" s="59"/>
      <c r="D98" s="60"/>
      <c r="E98" s="59"/>
      <c r="F98" s="61"/>
      <c r="G98" s="62"/>
      <c r="H98" s="62"/>
      <c r="I98" s="62">
        <f>G98-H98</f>
        <v>0</v>
      </c>
      <c r="J98" s="63"/>
      <c r="K98" s="59"/>
      <c r="L98" s="64"/>
    </row>
    <row r="99" spans="1:12" s="17" customFormat="1" ht="20.25" customHeight="1">
      <c r="A99" s="57" t="s">
        <v>13</v>
      </c>
      <c r="B99" s="58"/>
      <c r="C99" s="59"/>
      <c r="D99" s="60"/>
      <c r="E99" s="59"/>
      <c r="F99" s="61"/>
      <c r="G99" s="62"/>
      <c r="H99" s="62"/>
      <c r="I99" s="62">
        <f>G99-H99</f>
        <v>0</v>
      </c>
      <c r="J99" s="63"/>
      <c r="K99" s="59"/>
      <c r="L99" s="64"/>
    </row>
    <row r="100" spans="1:12" s="17" customFormat="1" ht="20.25" customHeight="1">
      <c r="A100" s="57" t="s">
        <v>55</v>
      </c>
      <c r="B100" s="58"/>
      <c r="C100" s="59"/>
      <c r="D100" s="60"/>
      <c r="E100" s="59"/>
      <c r="F100" s="61"/>
      <c r="G100" s="62"/>
      <c r="H100" s="62"/>
      <c r="I100" s="62">
        <f>G100-H100</f>
        <v>0</v>
      </c>
      <c r="J100" s="63"/>
      <c r="K100" s="59"/>
      <c r="L100" s="64"/>
    </row>
    <row r="101" spans="1:12" s="17" customFormat="1" ht="32.25" customHeight="1">
      <c r="A101" s="66" t="s">
        <v>94</v>
      </c>
      <c r="B101" s="67" t="s">
        <v>92</v>
      </c>
      <c r="C101" s="68">
        <f>IF(COUNTA(C102:C105)&gt;COUNTA(B102:B105),"Cột 1 chưa nhập đủ",IF(COUNTA(C102:C105)&lt;COUNTA(B102:B105),"Cột 2 chưa nhập đủ",COUNTA(C102:C105)))</f>
        <v>0</v>
      </c>
      <c r="D101" s="68">
        <f>IF(COUNTA(D102:D105)&gt;COUNTA(B102:B105),"Cột 1 chưa nhập đủ",IF(COUNTA(D102:D105)&lt;COUNTA(B102:B105),"Cột 3 chưa nhập đủ",COUNTA(D102:D105)))</f>
        <v>0</v>
      </c>
      <c r="E101" s="68">
        <f>IF(COUNTA(E102:E105)&gt;COUNTA(B102:B105),"Cột 1 chưa nhập đủ",IF(COUNTA(E102:E105)&lt;COUNTA(B102:B105),"Cột 4 chưa nhập đủ",COUNTA(E102:E105)))</f>
        <v>0</v>
      </c>
      <c r="F101" s="68">
        <f>IF(COUNTA(F102:F105)&gt;COUNTA(B102:B105),"Cột 1 chưa nhập đủ",IF(COUNTA(F102:F105)&lt;COUNTA(B102:B105),"Cột 5 chưa nhập đủ",COUNTA(F102:F105)))</f>
        <v>0</v>
      </c>
      <c r="G101" s="69">
        <f>SUM(G102:G105)</f>
        <v>0</v>
      </c>
      <c r="H101" s="69">
        <f>SUM(H102:H105)</f>
        <v>0</v>
      </c>
      <c r="I101" s="69">
        <f>IF(G101-H101=SUM(I102:I105),SUM(I102:I105),"Có sai sót")</f>
        <v>0</v>
      </c>
      <c r="J101" s="68">
        <f>IF(COUNTA(J102:J105)&gt;COUNTA(B102:B105),"Cột 1 chưa nhập đủ",IF(COUNTA(J102:J105)&lt;COUNTA(B102:B105),"Cột 9 chưa nhập đủ",COUNTA(J102:J105)))</f>
        <v>0</v>
      </c>
      <c r="K101" s="68">
        <f>IF(COUNTA(K102:K105)&gt;COUNTA(B102:B105),"Cột 1 chưa nhập đủ",IF(COUNTA(K102:K105)&lt;COUNTA(B102:B105),"Cột 10 chưa nhập đủ",COUNTA(K102:K105)))</f>
        <v>0</v>
      </c>
      <c r="L101" s="56"/>
    </row>
    <row r="102" spans="1:12" s="17" customFormat="1" ht="20.25" customHeight="1">
      <c r="A102" s="57" t="s">
        <v>11</v>
      </c>
      <c r="B102" s="58"/>
      <c r="C102" s="59"/>
      <c r="D102" s="60"/>
      <c r="E102" s="59"/>
      <c r="F102" s="61"/>
      <c r="G102" s="62"/>
      <c r="H102" s="62"/>
      <c r="I102" s="62">
        <f>G102-H102</f>
        <v>0</v>
      </c>
      <c r="J102" s="63"/>
      <c r="K102" s="59"/>
      <c r="L102" s="64"/>
    </row>
    <row r="103" spans="1:12" s="17" customFormat="1" ht="20.25" customHeight="1">
      <c r="A103" s="57" t="s">
        <v>12</v>
      </c>
      <c r="B103" s="58"/>
      <c r="C103" s="59"/>
      <c r="D103" s="60"/>
      <c r="E103" s="59"/>
      <c r="F103" s="61"/>
      <c r="G103" s="62"/>
      <c r="H103" s="62"/>
      <c r="I103" s="62">
        <f>G103-H103</f>
        <v>0</v>
      </c>
      <c r="J103" s="63"/>
      <c r="K103" s="59"/>
      <c r="L103" s="64"/>
    </row>
    <row r="104" spans="1:12" s="17" customFormat="1" ht="20.25" customHeight="1">
      <c r="A104" s="57" t="s">
        <v>13</v>
      </c>
      <c r="B104" s="58"/>
      <c r="C104" s="59"/>
      <c r="D104" s="60"/>
      <c r="E104" s="59"/>
      <c r="F104" s="61"/>
      <c r="G104" s="62"/>
      <c r="H104" s="62"/>
      <c r="I104" s="62">
        <f>G104-H104</f>
        <v>0</v>
      </c>
      <c r="J104" s="63"/>
      <c r="K104" s="59"/>
      <c r="L104" s="64"/>
    </row>
    <row r="105" spans="1:12" s="17" customFormat="1" ht="20.25" customHeight="1">
      <c r="A105" s="57" t="s">
        <v>55</v>
      </c>
      <c r="B105" s="58"/>
      <c r="C105" s="59"/>
      <c r="D105" s="60"/>
      <c r="E105" s="59"/>
      <c r="F105" s="61"/>
      <c r="G105" s="62"/>
      <c r="H105" s="62"/>
      <c r="I105" s="62">
        <f>G105-H105</f>
        <v>0</v>
      </c>
      <c r="J105" s="63"/>
      <c r="K105" s="59"/>
      <c r="L105" s="64"/>
    </row>
    <row r="106" spans="1:12" s="17" customFormat="1" ht="32.25" customHeight="1">
      <c r="A106" s="66" t="s">
        <v>80</v>
      </c>
      <c r="B106" s="67" t="s">
        <v>92</v>
      </c>
      <c r="C106" s="68">
        <f>IF(COUNTA(C107:C110)&gt;COUNTA(B107:B110),"Cột 1 chưa nhập đủ",IF(COUNTA(C107:C110)&lt;COUNTA(B107:B110),"Cột 2 chưa nhập đủ",COUNTA(C107:C110)))</f>
        <v>0</v>
      </c>
      <c r="D106" s="68">
        <f>IF(COUNTA(D107:D110)&gt;COUNTA(B107:B110),"Cột 1 chưa nhập đủ",IF(COUNTA(D107:D110)&lt;COUNTA(B107:B110),"Cột 3 chưa nhập đủ",COUNTA(D107:D110)))</f>
        <v>0</v>
      </c>
      <c r="E106" s="68">
        <f>IF(COUNTA(E107:E110)&gt;COUNTA(B107:B110),"Cột 1 chưa nhập đủ",IF(COUNTA(E107:E110)&lt;COUNTA(B107:B110),"Cột 4 chưa nhập đủ",COUNTA(E107:E110)))</f>
        <v>0</v>
      </c>
      <c r="F106" s="68">
        <f>IF(COUNTA(F107:F110)&gt;COUNTA(B107:B110),"Cột 1 chưa nhập đủ",IF(COUNTA(F107:F110)&lt;COUNTA(B107:B110),"Cột 5 chưa nhập đủ",COUNTA(F107:F110)))</f>
        <v>0</v>
      </c>
      <c r="G106" s="69">
        <f>SUM(G107:G110)</f>
        <v>0</v>
      </c>
      <c r="H106" s="69">
        <f>SUM(H107:H110)</f>
        <v>0</v>
      </c>
      <c r="I106" s="69">
        <f>IF(G106-H106=SUM(I107:I110),SUM(I107:I110),"Có sai sót")</f>
        <v>0</v>
      </c>
      <c r="J106" s="68">
        <f>IF(COUNTA(J107:J110)&gt;COUNTA(B107:B110),"Cột 1 chưa nhập đủ",IF(COUNTA(J107:J110)&lt;COUNTA(B107:B110),"Cột 9 chưa nhập đủ",COUNTA(J107:J110)))</f>
        <v>0</v>
      </c>
      <c r="K106" s="68">
        <f>IF(COUNTA(K107:K110)&gt;COUNTA(B107:B110),"Cột 1 chưa nhập đủ",IF(COUNTA(K107:K110)&lt;COUNTA(B107:B110),"Cột 10 chưa nhập đủ",COUNTA(K107:K110)))</f>
        <v>0</v>
      </c>
      <c r="L106" s="56"/>
    </row>
    <row r="107" spans="1:12" s="17" customFormat="1" ht="20.25" customHeight="1">
      <c r="A107" s="57" t="s">
        <v>11</v>
      </c>
      <c r="B107" s="58"/>
      <c r="C107" s="59"/>
      <c r="D107" s="60"/>
      <c r="E107" s="59"/>
      <c r="F107" s="61"/>
      <c r="G107" s="62"/>
      <c r="H107" s="62"/>
      <c r="I107" s="62">
        <f>G107-H107</f>
        <v>0</v>
      </c>
      <c r="J107" s="63"/>
      <c r="K107" s="59"/>
      <c r="L107" s="64"/>
    </row>
    <row r="108" spans="1:12" s="17" customFormat="1" ht="20.25" customHeight="1">
      <c r="A108" s="57" t="s">
        <v>12</v>
      </c>
      <c r="B108" s="58"/>
      <c r="C108" s="59"/>
      <c r="D108" s="60"/>
      <c r="E108" s="59"/>
      <c r="F108" s="61"/>
      <c r="G108" s="62"/>
      <c r="H108" s="62"/>
      <c r="I108" s="62">
        <f>G108-H108</f>
        <v>0</v>
      </c>
      <c r="J108" s="63"/>
      <c r="K108" s="59"/>
      <c r="L108" s="64"/>
    </row>
    <row r="109" spans="1:12" s="17" customFormat="1" ht="20.25" customHeight="1">
      <c r="A109" s="57" t="s">
        <v>13</v>
      </c>
      <c r="B109" s="58"/>
      <c r="C109" s="59"/>
      <c r="D109" s="60"/>
      <c r="E109" s="59"/>
      <c r="F109" s="61"/>
      <c r="G109" s="62"/>
      <c r="H109" s="62"/>
      <c r="I109" s="62">
        <f>G109-H109</f>
        <v>0</v>
      </c>
      <c r="J109" s="63"/>
      <c r="K109" s="59"/>
      <c r="L109" s="64"/>
    </row>
    <row r="110" spans="1:12" s="17" customFormat="1" ht="20.25" customHeight="1">
      <c r="A110" s="57" t="s">
        <v>55</v>
      </c>
      <c r="B110" s="58"/>
      <c r="C110" s="59"/>
      <c r="D110" s="60"/>
      <c r="E110" s="59"/>
      <c r="F110" s="61"/>
      <c r="G110" s="62"/>
      <c r="H110" s="62"/>
      <c r="I110" s="62">
        <f>G110-H110</f>
        <v>0</v>
      </c>
      <c r="J110" s="63"/>
      <c r="K110" s="59"/>
      <c r="L110" s="64"/>
    </row>
    <row r="111" spans="1:12" s="17" customFormat="1" ht="32.25" customHeight="1">
      <c r="A111" s="66" t="s">
        <v>81</v>
      </c>
      <c r="B111" s="67" t="s">
        <v>92</v>
      </c>
      <c r="C111" s="68">
        <f>IF(COUNTA(C112:C115)&gt;COUNTA(B112:B115),"Cột 1 chưa nhập đủ",IF(COUNTA(C112:C115)&lt;COUNTA(B112:B115),"Cột 2 chưa nhập đủ",COUNTA(C112:C115)))</f>
        <v>0</v>
      </c>
      <c r="D111" s="68">
        <f>IF(COUNTA(D112:D115)&gt;COUNTA(B112:B115),"Cột 1 chưa nhập đủ",IF(COUNTA(D112:D115)&lt;COUNTA(B112:B115),"Cột 3 chưa nhập đủ",COUNTA(D112:D115)))</f>
        <v>0</v>
      </c>
      <c r="E111" s="68">
        <f>IF(COUNTA(E112:E115)&gt;COUNTA(B112:B115),"Cột 1 chưa nhập đủ",IF(COUNTA(E112:E115)&lt;COUNTA(B112:B115),"Cột 4 chưa nhập đủ",COUNTA(E112:E115)))</f>
        <v>0</v>
      </c>
      <c r="F111" s="68">
        <f>IF(COUNTA(F112:F115)&gt;COUNTA(B112:B115),"Cột 1 chưa nhập đủ",IF(COUNTA(F112:F115)&lt;COUNTA(B112:B115),"Cột 5 chưa nhập đủ",COUNTA(F112:F115)))</f>
        <v>0</v>
      </c>
      <c r="G111" s="69">
        <f>SUM(G112:G115)</f>
        <v>0</v>
      </c>
      <c r="H111" s="69">
        <f>SUM(H112:H115)</f>
        <v>0</v>
      </c>
      <c r="I111" s="69">
        <f>IF(G111-H111=SUM(I112:I115),SUM(I112:I115),"Có sai sót")</f>
        <v>0</v>
      </c>
      <c r="J111" s="68">
        <f>IF(COUNTA(J112:J115)&gt;COUNTA(B112:B115),"Cột 1 chưa nhập đủ",IF(COUNTA(J112:J115)&lt;COUNTA(B112:B115),"Cột 9 chưa nhập đủ",COUNTA(J112:J115)))</f>
        <v>0</v>
      </c>
      <c r="K111" s="68">
        <f>IF(COUNTA(K112:K115)&gt;COUNTA(B112:B115),"Cột 1 chưa nhập đủ",IF(COUNTA(K112:K115)&lt;COUNTA(B112:B115),"Cột 10 chưa nhập đủ",COUNTA(K112:K115)))</f>
        <v>0</v>
      </c>
      <c r="L111" s="56"/>
    </row>
    <row r="112" spans="1:12" s="17" customFormat="1" ht="20.25" customHeight="1">
      <c r="A112" s="57" t="s">
        <v>11</v>
      </c>
      <c r="B112" s="58"/>
      <c r="C112" s="59"/>
      <c r="D112" s="60"/>
      <c r="E112" s="59"/>
      <c r="F112" s="61"/>
      <c r="G112" s="62"/>
      <c r="H112" s="62"/>
      <c r="I112" s="62">
        <f>G112-H112</f>
        <v>0</v>
      </c>
      <c r="J112" s="63"/>
      <c r="K112" s="59"/>
      <c r="L112" s="64"/>
    </row>
    <row r="113" spans="1:12" s="17" customFormat="1" ht="20.25" customHeight="1">
      <c r="A113" s="57" t="s">
        <v>12</v>
      </c>
      <c r="B113" s="58"/>
      <c r="C113" s="59"/>
      <c r="D113" s="60"/>
      <c r="E113" s="59"/>
      <c r="F113" s="61"/>
      <c r="G113" s="62"/>
      <c r="H113" s="62"/>
      <c r="I113" s="62">
        <f>G113-H113</f>
        <v>0</v>
      </c>
      <c r="J113" s="63"/>
      <c r="K113" s="59"/>
      <c r="L113" s="64"/>
    </row>
    <row r="114" spans="1:12" s="17" customFormat="1" ht="20.25" customHeight="1">
      <c r="A114" s="57" t="s">
        <v>13</v>
      </c>
      <c r="B114" s="58"/>
      <c r="C114" s="59"/>
      <c r="D114" s="60"/>
      <c r="E114" s="59"/>
      <c r="F114" s="61"/>
      <c r="G114" s="62"/>
      <c r="H114" s="62"/>
      <c r="I114" s="62">
        <f>G114-H114</f>
        <v>0</v>
      </c>
      <c r="J114" s="63"/>
      <c r="K114" s="59"/>
      <c r="L114" s="64"/>
    </row>
    <row r="115" spans="1:12" s="17" customFormat="1" ht="20.25" customHeight="1">
      <c r="A115" s="57" t="s">
        <v>55</v>
      </c>
      <c r="B115" s="58"/>
      <c r="C115" s="59"/>
      <c r="D115" s="60"/>
      <c r="E115" s="59"/>
      <c r="F115" s="61"/>
      <c r="G115" s="62"/>
      <c r="H115" s="62"/>
      <c r="I115" s="62">
        <f>G115-H115</f>
        <v>0</v>
      </c>
      <c r="J115" s="63"/>
      <c r="K115" s="59"/>
      <c r="L115" s="64"/>
    </row>
    <row r="116" spans="1:12" s="17" customFormat="1" ht="32.25" customHeight="1">
      <c r="A116" s="66" t="s">
        <v>82</v>
      </c>
      <c r="B116" s="67" t="s">
        <v>92</v>
      </c>
      <c r="C116" s="68">
        <f>IF(COUNTA(C117:C120)&gt;COUNTA(B117:B120),"Cột 1 chưa nhập đủ",IF(COUNTA(C117:C120)&lt;COUNTA(B117:B120),"Cột 2 chưa nhập đủ",COUNTA(C117:C120)))</f>
        <v>0</v>
      </c>
      <c r="D116" s="68">
        <f>IF(COUNTA(D117:D120)&gt;COUNTA(B117:B120),"Cột 1 chưa nhập đủ",IF(COUNTA(D117:D120)&lt;COUNTA(B117:B120),"Cột 3 chưa nhập đủ",COUNTA(D117:D120)))</f>
        <v>0</v>
      </c>
      <c r="E116" s="68">
        <f>IF(COUNTA(E117:E120)&gt;COUNTA(B117:B120),"Cột 1 chưa nhập đủ",IF(COUNTA(E117:E120)&lt;COUNTA(B117:B120),"Cột 4 chưa nhập đủ",COUNTA(E117:E120)))</f>
        <v>0</v>
      </c>
      <c r="F116" s="68">
        <f>IF(COUNTA(F117:F120)&gt;COUNTA(B117:B120),"Cột 1 chưa nhập đủ",IF(COUNTA(F117:F120)&lt;COUNTA(B117:B120),"Cột 5 chưa nhập đủ",COUNTA(F117:F120)))</f>
        <v>0</v>
      </c>
      <c r="G116" s="69">
        <f>SUM(G117:G120)</f>
        <v>0</v>
      </c>
      <c r="H116" s="69">
        <f>SUM(H117:H120)</f>
        <v>0</v>
      </c>
      <c r="I116" s="69">
        <f>IF(G116-H116=SUM(I117:I120),SUM(I117:I120),"Có sai sót")</f>
        <v>0</v>
      </c>
      <c r="J116" s="68">
        <f>IF(COUNTA(J117:J120)&gt;COUNTA(B117:B120),"Cột 1 chưa nhập đủ",IF(COUNTA(J117:J120)&lt;COUNTA(B117:B120),"Cột 9 chưa nhập đủ",COUNTA(J117:J120)))</f>
        <v>0</v>
      </c>
      <c r="K116" s="68">
        <f>IF(COUNTA(K117:K120)&gt;COUNTA(B117:B120),"Cột 1 chưa nhập đủ",IF(COUNTA(K117:K120)&lt;COUNTA(B117:B120),"Cột 10 chưa nhập đủ",COUNTA(K117:K120)))</f>
        <v>0</v>
      </c>
      <c r="L116" s="56"/>
    </row>
    <row r="117" spans="1:12" s="17" customFormat="1" ht="20.25" customHeight="1">
      <c r="A117" s="57" t="s">
        <v>11</v>
      </c>
      <c r="B117" s="58"/>
      <c r="C117" s="59"/>
      <c r="D117" s="60"/>
      <c r="E117" s="59"/>
      <c r="F117" s="61"/>
      <c r="G117" s="62"/>
      <c r="H117" s="62"/>
      <c r="I117" s="62">
        <f>G117-H117</f>
        <v>0</v>
      </c>
      <c r="J117" s="63"/>
      <c r="K117" s="59"/>
      <c r="L117" s="64"/>
    </row>
    <row r="118" spans="1:12" s="17" customFormat="1" ht="20.25" customHeight="1">
      <c r="A118" s="57" t="s">
        <v>12</v>
      </c>
      <c r="B118" s="58"/>
      <c r="C118" s="59"/>
      <c r="D118" s="60"/>
      <c r="E118" s="59"/>
      <c r="F118" s="61"/>
      <c r="G118" s="62"/>
      <c r="H118" s="62"/>
      <c r="I118" s="62">
        <f>G118-H118</f>
        <v>0</v>
      </c>
      <c r="J118" s="63"/>
      <c r="K118" s="59"/>
      <c r="L118" s="64"/>
    </row>
    <row r="119" spans="1:12" s="17" customFormat="1" ht="20.25" customHeight="1">
      <c r="A119" s="57" t="s">
        <v>13</v>
      </c>
      <c r="B119" s="58"/>
      <c r="C119" s="59"/>
      <c r="D119" s="60"/>
      <c r="E119" s="59"/>
      <c r="F119" s="61"/>
      <c r="G119" s="62"/>
      <c r="H119" s="62"/>
      <c r="I119" s="62">
        <f>G119-H119</f>
        <v>0</v>
      </c>
      <c r="J119" s="63"/>
      <c r="K119" s="59"/>
      <c r="L119" s="64"/>
    </row>
    <row r="120" spans="1:12" s="17" customFormat="1" ht="20.25" customHeight="1">
      <c r="A120" s="57" t="s">
        <v>55</v>
      </c>
      <c r="B120" s="58"/>
      <c r="C120" s="59"/>
      <c r="D120" s="60"/>
      <c r="E120" s="59"/>
      <c r="F120" s="61"/>
      <c r="G120" s="62"/>
      <c r="H120" s="62"/>
      <c r="I120" s="62">
        <f>G120-H120</f>
        <v>0</v>
      </c>
      <c r="J120" s="63"/>
      <c r="K120" s="59"/>
      <c r="L120" s="64"/>
    </row>
    <row r="121" spans="1:12" s="17" customFormat="1" ht="32.25" customHeight="1">
      <c r="A121" s="66" t="s">
        <v>83</v>
      </c>
      <c r="B121" s="67" t="s">
        <v>92</v>
      </c>
      <c r="C121" s="68">
        <f>IF(COUNTA(C122:C125)&gt;COUNTA(B122:B125),"Cột 1 chưa nhập đủ",IF(COUNTA(C122:C125)&lt;COUNTA(B122:B125),"Cột 2 chưa nhập đủ",COUNTA(C122:C125)))</f>
        <v>0</v>
      </c>
      <c r="D121" s="68">
        <f>IF(COUNTA(D122:D125)&gt;COUNTA(B122:B125),"Cột 1 chưa nhập đủ",IF(COUNTA(D122:D125)&lt;COUNTA(B122:B125),"Cột 3 chưa nhập đủ",COUNTA(D122:D125)))</f>
        <v>0</v>
      </c>
      <c r="E121" s="68">
        <f>IF(COUNTA(E122:E125)&gt;COUNTA(B122:B125),"Cột 1 chưa nhập đủ",IF(COUNTA(E122:E125)&lt;COUNTA(B122:B125),"Cột 4 chưa nhập đủ",COUNTA(E122:E125)))</f>
        <v>0</v>
      </c>
      <c r="F121" s="68">
        <f>IF(COUNTA(F122:F125)&gt;COUNTA(B122:B125),"Cột 1 chưa nhập đủ",IF(COUNTA(F122:F125)&lt;COUNTA(B122:B125),"Cột 5 chưa nhập đủ",COUNTA(F122:F125)))</f>
        <v>0</v>
      </c>
      <c r="G121" s="69">
        <f>SUM(G122:G125)</f>
        <v>0</v>
      </c>
      <c r="H121" s="69">
        <f>SUM(H122:H125)</f>
        <v>0</v>
      </c>
      <c r="I121" s="69">
        <f>IF(G121-H121=SUM(I122:I125),SUM(I122:I125),"Có sai sót")</f>
        <v>0</v>
      </c>
      <c r="J121" s="68">
        <f>IF(COUNTA(J122:J125)&gt;COUNTA(B122:B125),"Cột 1 chưa nhập đủ",IF(COUNTA(J122:J125)&lt;COUNTA(B122:B125),"Cột 9 chưa nhập đủ",COUNTA(J122:J125)))</f>
        <v>0</v>
      </c>
      <c r="K121" s="68">
        <f>IF(COUNTA(K122:K125)&gt;COUNTA(B122:B125),"Cột 1 chưa nhập đủ",IF(COUNTA(K122:K125)&lt;COUNTA(B122:B125),"Cột 10 chưa nhập đủ",COUNTA(K122:K125)))</f>
        <v>0</v>
      </c>
      <c r="L121" s="56"/>
    </row>
    <row r="122" spans="1:12" s="17" customFormat="1" ht="20.25" customHeight="1">
      <c r="A122" s="57" t="s">
        <v>11</v>
      </c>
      <c r="B122" s="58"/>
      <c r="C122" s="59"/>
      <c r="D122" s="60"/>
      <c r="E122" s="59"/>
      <c r="F122" s="61"/>
      <c r="G122" s="62"/>
      <c r="H122" s="62"/>
      <c r="I122" s="62">
        <f>G122-H122</f>
        <v>0</v>
      </c>
      <c r="J122" s="63"/>
      <c r="K122" s="59"/>
      <c r="L122" s="64"/>
    </row>
    <row r="123" spans="1:12" s="17" customFormat="1" ht="20.25" customHeight="1">
      <c r="A123" s="57" t="s">
        <v>12</v>
      </c>
      <c r="B123" s="58"/>
      <c r="C123" s="59"/>
      <c r="D123" s="60"/>
      <c r="E123" s="59"/>
      <c r="F123" s="61"/>
      <c r="G123" s="62"/>
      <c r="H123" s="62"/>
      <c r="I123" s="62">
        <f>G123-H123</f>
        <v>0</v>
      </c>
      <c r="J123" s="63"/>
      <c r="K123" s="59"/>
      <c r="L123" s="64"/>
    </row>
    <row r="124" spans="1:12" s="17" customFormat="1" ht="20.25" customHeight="1">
      <c r="A124" s="57" t="s">
        <v>13</v>
      </c>
      <c r="B124" s="58"/>
      <c r="C124" s="59"/>
      <c r="D124" s="60"/>
      <c r="E124" s="59"/>
      <c r="F124" s="61"/>
      <c r="G124" s="62"/>
      <c r="H124" s="62"/>
      <c r="I124" s="62">
        <f>G124-H124</f>
        <v>0</v>
      </c>
      <c r="J124" s="63"/>
      <c r="K124" s="59"/>
      <c r="L124" s="64"/>
    </row>
    <row r="125" spans="1:12" s="17" customFormat="1" ht="20.25" customHeight="1">
      <c r="A125" s="57" t="s">
        <v>55</v>
      </c>
      <c r="B125" s="58"/>
      <c r="C125" s="59"/>
      <c r="D125" s="60"/>
      <c r="E125" s="59"/>
      <c r="F125" s="61"/>
      <c r="G125" s="62"/>
      <c r="H125" s="62"/>
      <c r="I125" s="62">
        <f>G125-H125</f>
        <v>0</v>
      </c>
      <c r="J125" s="63"/>
      <c r="K125" s="59"/>
      <c r="L125" s="64"/>
    </row>
    <row r="126" spans="1:12" s="17" customFormat="1" ht="32.25" customHeight="1">
      <c r="A126" s="66" t="s">
        <v>84</v>
      </c>
      <c r="B126" s="67" t="s">
        <v>92</v>
      </c>
      <c r="C126" s="68">
        <f>IF(COUNTA(C127:C130)&gt;COUNTA(B127:B130),"Cột 1 chưa nhập đủ",IF(COUNTA(C127:C130)&lt;COUNTA(B127:B130),"Cột 2 chưa nhập đủ",COUNTA(C127:C130)))</f>
        <v>0</v>
      </c>
      <c r="D126" s="68">
        <f>IF(COUNTA(D127:D130)&gt;COUNTA(B127:B130),"Cột 1 chưa nhập đủ",IF(COUNTA(D127:D130)&lt;COUNTA(B127:B130),"Cột 3 chưa nhập đủ",COUNTA(D127:D130)))</f>
        <v>0</v>
      </c>
      <c r="E126" s="68">
        <f>IF(COUNTA(E127:E130)&gt;COUNTA(B127:B130),"Cột 1 chưa nhập đủ",IF(COUNTA(E127:E130)&lt;COUNTA(B127:B130),"Cột 4 chưa nhập đủ",COUNTA(E127:E130)))</f>
        <v>0</v>
      </c>
      <c r="F126" s="68">
        <f>IF(COUNTA(F127:F130)&gt;COUNTA(B127:B130),"Cột 1 chưa nhập đủ",IF(COUNTA(F127:F130)&lt;COUNTA(B127:B130),"Cột 5 chưa nhập đủ",COUNTA(F127:F130)))</f>
        <v>0</v>
      </c>
      <c r="G126" s="69">
        <f>SUM(G127:G130)</f>
        <v>0</v>
      </c>
      <c r="H126" s="69">
        <f>SUM(H127:H130)</f>
        <v>0</v>
      </c>
      <c r="I126" s="69">
        <f>IF(G126-H126=SUM(I127:I130),SUM(I127:I130),"Có sai sót")</f>
        <v>0</v>
      </c>
      <c r="J126" s="68">
        <f>IF(COUNTA(J127:J130)&gt;COUNTA(B127:B130),"Cột 1 chưa nhập đủ",IF(COUNTA(J127:J130)&lt;COUNTA(B127:B130),"Cột 9 chưa nhập đủ",COUNTA(J127:J130)))</f>
        <v>0</v>
      </c>
      <c r="K126" s="68">
        <f>IF(COUNTA(K127:K130)&gt;COUNTA(B127:B130),"Cột 1 chưa nhập đủ",IF(COUNTA(K127:K130)&lt;COUNTA(B127:B130),"Cột 10 chưa nhập đủ",COUNTA(K127:K130)))</f>
        <v>0</v>
      </c>
      <c r="L126" s="56"/>
    </row>
    <row r="127" spans="1:12" s="17" customFormat="1" ht="20.25" customHeight="1">
      <c r="A127" s="57" t="s">
        <v>11</v>
      </c>
      <c r="B127" s="58"/>
      <c r="C127" s="59"/>
      <c r="D127" s="60"/>
      <c r="E127" s="59"/>
      <c r="F127" s="61"/>
      <c r="G127" s="62"/>
      <c r="H127" s="62"/>
      <c r="I127" s="62">
        <f>G127-H127</f>
        <v>0</v>
      </c>
      <c r="J127" s="63"/>
      <c r="K127" s="59"/>
      <c r="L127" s="64"/>
    </row>
    <row r="128" spans="1:12" s="17" customFormat="1" ht="20.25" customHeight="1">
      <c r="A128" s="57" t="s">
        <v>12</v>
      </c>
      <c r="B128" s="58"/>
      <c r="C128" s="59"/>
      <c r="D128" s="60"/>
      <c r="E128" s="59"/>
      <c r="F128" s="61"/>
      <c r="G128" s="62"/>
      <c r="H128" s="62"/>
      <c r="I128" s="62">
        <f>G128-H128</f>
        <v>0</v>
      </c>
      <c r="J128" s="63"/>
      <c r="K128" s="59"/>
      <c r="L128" s="64"/>
    </row>
    <row r="129" spans="1:12" s="17" customFormat="1" ht="20.25" customHeight="1">
      <c r="A129" s="57" t="s">
        <v>13</v>
      </c>
      <c r="B129" s="58"/>
      <c r="C129" s="59"/>
      <c r="D129" s="60"/>
      <c r="E129" s="59"/>
      <c r="F129" s="61"/>
      <c r="G129" s="62"/>
      <c r="H129" s="62"/>
      <c r="I129" s="62">
        <f>G129-H129</f>
        <v>0</v>
      </c>
      <c r="J129" s="63"/>
      <c r="K129" s="59"/>
      <c r="L129" s="64"/>
    </row>
    <row r="130" spans="1:12" s="17" customFormat="1" ht="20.25" customHeight="1">
      <c r="A130" s="57" t="s">
        <v>55</v>
      </c>
      <c r="B130" s="58"/>
      <c r="C130" s="59"/>
      <c r="D130" s="60"/>
      <c r="E130" s="59"/>
      <c r="F130" s="61"/>
      <c r="G130" s="62"/>
      <c r="H130" s="62"/>
      <c r="I130" s="62">
        <f>G130-H130</f>
        <v>0</v>
      </c>
      <c r="J130" s="63"/>
      <c r="K130" s="59"/>
      <c r="L130" s="64"/>
    </row>
    <row r="131" spans="1:12" s="17" customFormat="1" ht="32.25" customHeight="1">
      <c r="A131" s="66" t="s">
        <v>85</v>
      </c>
      <c r="B131" s="67" t="s">
        <v>92</v>
      </c>
      <c r="C131" s="68">
        <f>IF(COUNTA(C132:C135)&gt;COUNTA(B132:B135),"Cột 1 chưa nhập đủ",IF(COUNTA(C132:C135)&lt;COUNTA(B132:B135),"Cột 2 chưa nhập đủ",COUNTA(C132:C135)))</f>
        <v>0</v>
      </c>
      <c r="D131" s="68">
        <f>IF(COUNTA(D132:D135)&gt;COUNTA(B132:B135),"Cột 1 chưa nhập đủ",IF(COUNTA(D132:D135)&lt;COUNTA(B132:B135),"Cột 3 chưa nhập đủ",COUNTA(D132:D135)))</f>
        <v>0</v>
      </c>
      <c r="E131" s="68">
        <f>IF(COUNTA(E132:E135)&gt;COUNTA(B132:B135),"Cột 1 chưa nhập đủ",IF(COUNTA(E132:E135)&lt;COUNTA(B132:B135),"Cột 4 chưa nhập đủ",COUNTA(E132:E135)))</f>
        <v>0</v>
      </c>
      <c r="F131" s="68">
        <f>IF(COUNTA(F132:F135)&gt;COUNTA(B132:B135),"Cột 1 chưa nhập đủ",IF(COUNTA(F132:F135)&lt;COUNTA(B132:B135),"Cột 5 chưa nhập đủ",COUNTA(F132:F135)))</f>
        <v>0</v>
      </c>
      <c r="G131" s="69">
        <f>SUM(G132:G135)</f>
        <v>0</v>
      </c>
      <c r="H131" s="69">
        <f>SUM(H132:H135)</f>
        <v>0</v>
      </c>
      <c r="I131" s="69">
        <f>IF(G131-H131=SUM(I132:I135),SUM(I132:I135),"Có sai sót")</f>
        <v>0</v>
      </c>
      <c r="J131" s="68">
        <f>IF(COUNTA(J132:J135)&gt;COUNTA(B132:B135),"Cột 1 chưa nhập đủ",IF(COUNTA(J132:J135)&lt;COUNTA(B132:B135),"Cột 9 chưa nhập đủ",COUNTA(J132:J135)))</f>
        <v>0</v>
      </c>
      <c r="K131" s="68">
        <f>IF(COUNTA(K132:K135)&gt;COUNTA(B132:B135),"Cột 1 chưa nhập đủ",IF(COUNTA(K132:K135)&lt;COUNTA(B132:B135),"Cột 10 chưa nhập đủ",COUNTA(K132:K135)))</f>
        <v>0</v>
      </c>
      <c r="L131" s="56"/>
    </row>
    <row r="132" spans="1:12" s="17" customFormat="1" ht="20.25" customHeight="1">
      <c r="A132" s="57" t="s">
        <v>11</v>
      </c>
      <c r="B132" s="58"/>
      <c r="C132" s="59"/>
      <c r="D132" s="60"/>
      <c r="E132" s="59"/>
      <c r="F132" s="61"/>
      <c r="G132" s="62"/>
      <c r="H132" s="62"/>
      <c r="I132" s="62">
        <f>G132-H132</f>
        <v>0</v>
      </c>
      <c r="J132" s="63"/>
      <c r="K132" s="59"/>
      <c r="L132" s="64"/>
    </row>
    <row r="133" spans="1:12" s="17" customFormat="1" ht="20.25" customHeight="1">
      <c r="A133" s="57" t="s">
        <v>12</v>
      </c>
      <c r="B133" s="58"/>
      <c r="C133" s="59"/>
      <c r="D133" s="60"/>
      <c r="E133" s="59"/>
      <c r="F133" s="61"/>
      <c r="G133" s="62"/>
      <c r="H133" s="62"/>
      <c r="I133" s="62">
        <f>G133-H133</f>
        <v>0</v>
      </c>
      <c r="J133" s="63"/>
      <c r="K133" s="59"/>
      <c r="L133" s="64"/>
    </row>
    <row r="134" spans="1:12" s="17" customFormat="1" ht="20.25" customHeight="1">
      <c r="A134" s="57" t="s">
        <v>13</v>
      </c>
      <c r="B134" s="58"/>
      <c r="C134" s="59"/>
      <c r="D134" s="60"/>
      <c r="E134" s="59"/>
      <c r="F134" s="61"/>
      <c r="G134" s="62"/>
      <c r="H134" s="62"/>
      <c r="I134" s="62">
        <f>G134-H134</f>
        <v>0</v>
      </c>
      <c r="J134" s="63"/>
      <c r="K134" s="59"/>
      <c r="L134" s="64"/>
    </row>
    <row r="135" spans="1:12" s="17" customFormat="1" ht="20.25" customHeight="1">
      <c r="A135" s="57" t="s">
        <v>55</v>
      </c>
      <c r="B135" s="58"/>
      <c r="C135" s="59"/>
      <c r="D135" s="60"/>
      <c r="E135" s="59"/>
      <c r="F135" s="61"/>
      <c r="G135" s="62"/>
      <c r="H135" s="62"/>
      <c r="I135" s="62">
        <f>G135-H135</f>
        <v>0</v>
      </c>
      <c r="J135" s="63"/>
      <c r="K135" s="59"/>
      <c r="L135" s="64"/>
    </row>
    <row r="136" spans="1:12" s="17" customFormat="1" ht="32.25" customHeight="1">
      <c r="A136" s="66" t="s">
        <v>86</v>
      </c>
      <c r="B136" s="67" t="s">
        <v>92</v>
      </c>
      <c r="C136" s="68">
        <f>IF(COUNTA(C137:C140)&gt;COUNTA(B137:B140),"Cột 1 chưa nhập đủ",IF(COUNTA(C137:C140)&lt;COUNTA(B137:B140),"Cột 2 chưa nhập đủ",COUNTA(C137:C140)))</f>
        <v>0</v>
      </c>
      <c r="D136" s="68">
        <f>IF(COUNTA(D137:D140)&gt;COUNTA(B137:B140),"Cột 1 chưa nhập đủ",IF(COUNTA(D137:D140)&lt;COUNTA(B137:B140),"Cột 3 chưa nhập đủ",COUNTA(D137:D140)))</f>
        <v>0</v>
      </c>
      <c r="E136" s="68">
        <f>IF(COUNTA(E137:E140)&gt;COUNTA(B137:B140),"Cột 1 chưa nhập đủ",IF(COUNTA(E137:E140)&lt;COUNTA(B137:B140),"Cột 4 chưa nhập đủ",COUNTA(E137:E140)))</f>
        <v>0</v>
      </c>
      <c r="F136" s="68">
        <f>IF(COUNTA(F137:F140)&gt;COUNTA(B137:B140),"Cột 1 chưa nhập đủ",IF(COUNTA(F137:F140)&lt;COUNTA(B137:B140),"Cột 5 chưa nhập đủ",COUNTA(F137:F140)))</f>
        <v>0</v>
      </c>
      <c r="G136" s="69">
        <f>SUM(G137:G140)</f>
        <v>0</v>
      </c>
      <c r="H136" s="69">
        <f>SUM(H137:H140)</f>
        <v>0</v>
      </c>
      <c r="I136" s="69">
        <f>IF(G136-H136=SUM(I137:I140),SUM(I137:I140),"Có sai sót")</f>
        <v>0</v>
      </c>
      <c r="J136" s="68">
        <f>IF(COUNTA(J137:J140)&gt;COUNTA(B137:B140),"Cột 1 chưa nhập đủ",IF(COUNTA(J137:J140)&lt;COUNTA(B137:B140),"Cột 9 chưa nhập đủ",COUNTA(J137:J140)))</f>
        <v>0</v>
      </c>
      <c r="K136" s="68">
        <f>IF(COUNTA(K137:K140)&gt;COUNTA(B137:B140),"Cột 1 chưa nhập đủ",IF(COUNTA(K137:K140)&lt;COUNTA(B137:B140),"Cột 10 chưa nhập đủ",COUNTA(K137:K140)))</f>
        <v>0</v>
      </c>
      <c r="L136" s="56"/>
    </row>
    <row r="137" spans="1:12" s="17" customFormat="1" ht="20.25" customHeight="1">
      <c r="A137" s="57" t="s">
        <v>11</v>
      </c>
      <c r="B137" s="58"/>
      <c r="C137" s="59"/>
      <c r="D137" s="60"/>
      <c r="E137" s="59"/>
      <c r="F137" s="61"/>
      <c r="G137" s="62"/>
      <c r="H137" s="62"/>
      <c r="I137" s="62">
        <f>G137-H137</f>
        <v>0</v>
      </c>
      <c r="J137" s="63"/>
      <c r="K137" s="59"/>
      <c r="L137" s="64"/>
    </row>
    <row r="138" spans="1:12" s="17" customFormat="1" ht="20.25" customHeight="1">
      <c r="A138" s="57" t="s">
        <v>12</v>
      </c>
      <c r="B138" s="58"/>
      <c r="C138" s="59"/>
      <c r="D138" s="60"/>
      <c r="E138" s="59"/>
      <c r="F138" s="61"/>
      <c r="G138" s="62"/>
      <c r="H138" s="62"/>
      <c r="I138" s="62">
        <f>G138-H138</f>
        <v>0</v>
      </c>
      <c r="J138" s="63"/>
      <c r="K138" s="59"/>
      <c r="L138" s="64"/>
    </row>
    <row r="139" spans="1:12" s="17" customFormat="1" ht="20.25" customHeight="1">
      <c r="A139" s="57" t="s">
        <v>13</v>
      </c>
      <c r="B139" s="58"/>
      <c r="C139" s="59"/>
      <c r="D139" s="60"/>
      <c r="E139" s="59"/>
      <c r="F139" s="61"/>
      <c r="G139" s="62"/>
      <c r="H139" s="62"/>
      <c r="I139" s="62">
        <f>G139-H139</f>
        <v>0</v>
      </c>
      <c r="J139" s="63"/>
      <c r="K139" s="59"/>
      <c r="L139" s="64"/>
    </row>
    <row r="140" spans="1:12" s="17" customFormat="1" ht="20.25" customHeight="1">
      <c r="A140" s="57" t="s">
        <v>55</v>
      </c>
      <c r="B140" s="58"/>
      <c r="C140" s="59"/>
      <c r="D140" s="60"/>
      <c r="E140" s="59"/>
      <c r="F140" s="61"/>
      <c r="G140" s="62"/>
      <c r="H140" s="62"/>
      <c r="I140" s="62">
        <f>G140-H140</f>
        <v>0</v>
      </c>
      <c r="J140" s="63"/>
      <c r="K140" s="59"/>
      <c r="L140" s="64"/>
    </row>
    <row r="141" spans="1:12" s="17" customFormat="1" ht="32.25" customHeight="1">
      <c r="A141" s="66" t="s">
        <v>87</v>
      </c>
      <c r="B141" s="67" t="s">
        <v>92</v>
      </c>
      <c r="C141" s="68">
        <f>IF(COUNTA(C142:C145)&gt;COUNTA(B142:B145),"Cột 1 chưa nhập đủ",IF(COUNTA(C142:C145)&lt;COUNTA(B142:B145),"Cột 2 chưa nhập đủ",COUNTA(C142:C145)))</f>
        <v>0</v>
      </c>
      <c r="D141" s="68">
        <f>IF(COUNTA(D142:D145)&gt;COUNTA(B142:B145),"Cột 1 chưa nhập đủ",IF(COUNTA(D142:D145)&lt;COUNTA(B142:B145),"Cột 3 chưa nhập đủ",COUNTA(D142:D145)))</f>
        <v>0</v>
      </c>
      <c r="E141" s="68">
        <f>IF(COUNTA(E142:E145)&gt;COUNTA(B142:B145),"Cột 1 chưa nhập đủ",IF(COUNTA(E142:E145)&lt;COUNTA(B142:B145),"Cột 4 chưa nhập đủ",COUNTA(E142:E145)))</f>
        <v>0</v>
      </c>
      <c r="F141" s="68">
        <f>IF(COUNTA(F142:F145)&gt;COUNTA(B142:B145),"Cột 1 chưa nhập đủ",IF(COUNTA(F142:F145)&lt;COUNTA(B142:B145),"Cột 5 chưa nhập đủ",COUNTA(F142:F145)))</f>
        <v>0</v>
      </c>
      <c r="G141" s="69">
        <f>SUM(G142:G145)</f>
        <v>0</v>
      </c>
      <c r="H141" s="69">
        <f>SUM(H142:H145)</f>
        <v>0</v>
      </c>
      <c r="I141" s="69">
        <f>IF(G141-H141=SUM(I142:I145),SUM(I142:I145),"Có sai sót")</f>
        <v>0</v>
      </c>
      <c r="J141" s="68">
        <f>IF(COUNTA(J142:J145)&gt;COUNTA(B142:B145),"Cột 1 chưa nhập đủ",IF(COUNTA(J142:J145)&lt;COUNTA(B142:B145),"Cột 9 chưa nhập đủ",COUNTA(J142:J145)))</f>
        <v>0</v>
      </c>
      <c r="K141" s="68">
        <f>IF(COUNTA(K142:K145)&gt;COUNTA(B142:B145),"Cột 1 chưa nhập đủ",IF(COUNTA(K142:K145)&lt;COUNTA(B142:B145),"Cột 10 chưa nhập đủ",COUNTA(K142:K145)))</f>
        <v>0</v>
      </c>
      <c r="L141" s="56"/>
    </row>
    <row r="142" spans="1:12" s="17" customFormat="1" ht="20.25" customHeight="1">
      <c r="A142" s="57" t="s">
        <v>11</v>
      </c>
      <c r="B142" s="58"/>
      <c r="C142" s="59"/>
      <c r="D142" s="60"/>
      <c r="E142" s="59"/>
      <c r="F142" s="61"/>
      <c r="G142" s="62"/>
      <c r="H142" s="62"/>
      <c r="I142" s="62">
        <f>G142-H142</f>
        <v>0</v>
      </c>
      <c r="J142" s="63"/>
      <c r="K142" s="59"/>
      <c r="L142" s="64"/>
    </row>
    <row r="143" spans="1:12" s="17" customFormat="1" ht="20.25" customHeight="1">
      <c r="A143" s="57" t="s">
        <v>12</v>
      </c>
      <c r="B143" s="58"/>
      <c r="C143" s="59"/>
      <c r="D143" s="60"/>
      <c r="E143" s="59"/>
      <c r="F143" s="61"/>
      <c r="G143" s="62"/>
      <c r="H143" s="62"/>
      <c r="I143" s="62">
        <f>G143-H143</f>
        <v>0</v>
      </c>
      <c r="J143" s="63"/>
      <c r="K143" s="59"/>
      <c r="L143" s="64"/>
    </row>
    <row r="144" spans="1:12" s="17" customFormat="1" ht="20.25" customHeight="1">
      <c r="A144" s="57" t="s">
        <v>13</v>
      </c>
      <c r="B144" s="58"/>
      <c r="C144" s="59"/>
      <c r="D144" s="60"/>
      <c r="E144" s="59"/>
      <c r="F144" s="61"/>
      <c r="G144" s="62"/>
      <c r="H144" s="62"/>
      <c r="I144" s="62">
        <f>G144-H144</f>
        <v>0</v>
      </c>
      <c r="J144" s="63"/>
      <c r="K144" s="59"/>
      <c r="L144" s="64"/>
    </row>
    <row r="145" spans="1:12" s="17" customFormat="1" ht="20.25" customHeight="1">
      <c r="A145" s="57" t="s">
        <v>55</v>
      </c>
      <c r="B145" s="58"/>
      <c r="C145" s="59"/>
      <c r="D145" s="60"/>
      <c r="E145" s="59"/>
      <c r="F145" s="61"/>
      <c r="G145" s="62"/>
      <c r="H145" s="62"/>
      <c r="I145" s="62">
        <f>G145-H145</f>
        <v>0</v>
      </c>
      <c r="J145" s="63"/>
      <c r="K145" s="59"/>
      <c r="L145" s="64"/>
    </row>
    <row r="146" spans="1:12" s="17" customFormat="1" ht="32.25" customHeight="1">
      <c r="A146" s="66" t="s">
        <v>88</v>
      </c>
      <c r="B146" s="67" t="s">
        <v>92</v>
      </c>
      <c r="C146" s="68">
        <f>IF(COUNTA(C147:C150)&gt;COUNTA(B147:B150),"Cột 1 chưa nhập đủ",IF(COUNTA(C147:C150)&lt;COUNTA(B147:B150),"Cột 2 chưa nhập đủ",COUNTA(C147:C150)))</f>
        <v>0</v>
      </c>
      <c r="D146" s="68">
        <f>IF(COUNTA(D147:D150)&gt;COUNTA(B147:B150),"Cột 1 chưa nhập đủ",IF(COUNTA(D147:D150)&lt;COUNTA(B147:B150),"Cột 3 chưa nhập đủ",COUNTA(D147:D150)))</f>
        <v>0</v>
      </c>
      <c r="E146" s="68">
        <f>IF(COUNTA(E147:E150)&gt;COUNTA(B147:B150),"Cột 1 chưa nhập đủ",IF(COUNTA(E147:E150)&lt;COUNTA(B147:B150),"Cột 4 chưa nhập đủ",COUNTA(E147:E150)))</f>
        <v>0</v>
      </c>
      <c r="F146" s="68">
        <f>IF(COUNTA(F147:F150)&gt;COUNTA(B147:B150),"Cột 1 chưa nhập đủ",IF(COUNTA(F147:F150)&lt;COUNTA(B147:B150),"Cột 5 chưa nhập đủ",COUNTA(F147:F150)))</f>
        <v>0</v>
      </c>
      <c r="G146" s="69">
        <f>SUM(G147:G150)</f>
        <v>0</v>
      </c>
      <c r="H146" s="69">
        <f>SUM(H147:H150)</f>
        <v>0</v>
      </c>
      <c r="I146" s="69">
        <f>IF(G146-H146=SUM(I147:I150),SUM(I147:I150),"Có sai sót")</f>
        <v>0</v>
      </c>
      <c r="J146" s="68">
        <f>IF(COUNTA(J147:J150)&gt;COUNTA(B147:B150),"Cột 1 chưa nhập đủ",IF(COUNTA(J147:J150)&lt;COUNTA(B147:B150),"Cột 9 chưa nhập đủ",COUNTA(J147:J150)))</f>
        <v>0</v>
      </c>
      <c r="K146" s="68">
        <f>IF(COUNTA(K147:K150)&gt;COUNTA(B147:B150),"Cột 1 chưa nhập đủ",IF(COUNTA(K147:K150)&lt;COUNTA(B147:B150),"Cột 10 chưa nhập đủ",COUNTA(K147:K150)))</f>
        <v>0</v>
      </c>
      <c r="L146" s="56"/>
    </row>
    <row r="147" spans="1:12" s="17" customFormat="1" ht="20.25" customHeight="1">
      <c r="A147" s="57" t="s">
        <v>11</v>
      </c>
      <c r="B147" s="58"/>
      <c r="C147" s="59"/>
      <c r="D147" s="60"/>
      <c r="E147" s="59"/>
      <c r="F147" s="61"/>
      <c r="G147" s="62"/>
      <c r="H147" s="62"/>
      <c r="I147" s="62">
        <f>G147-H147</f>
        <v>0</v>
      </c>
      <c r="J147" s="63"/>
      <c r="K147" s="59"/>
      <c r="L147" s="64"/>
    </row>
    <row r="148" spans="1:12" s="17" customFormat="1" ht="20.25" customHeight="1">
      <c r="A148" s="57" t="s">
        <v>12</v>
      </c>
      <c r="B148" s="58"/>
      <c r="C148" s="59"/>
      <c r="D148" s="60"/>
      <c r="E148" s="59"/>
      <c r="F148" s="61"/>
      <c r="G148" s="62"/>
      <c r="H148" s="62"/>
      <c r="I148" s="62">
        <f>G148-H148</f>
        <v>0</v>
      </c>
      <c r="J148" s="63"/>
      <c r="K148" s="59"/>
      <c r="L148" s="64"/>
    </row>
    <row r="149" spans="1:12" s="17" customFormat="1" ht="20.25" customHeight="1">
      <c r="A149" s="57" t="s">
        <v>13</v>
      </c>
      <c r="B149" s="58"/>
      <c r="C149" s="59"/>
      <c r="D149" s="60"/>
      <c r="E149" s="59"/>
      <c r="F149" s="61"/>
      <c r="G149" s="62"/>
      <c r="H149" s="62"/>
      <c r="I149" s="62">
        <f>G149-H149</f>
        <v>0</v>
      </c>
      <c r="J149" s="63"/>
      <c r="K149" s="59"/>
      <c r="L149" s="64"/>
    </row>
    <row r="150" spans="1:12" s="17" customFormat="1" ht="20.25" customHeight="1">
      <c r="A150" s="57" t="s">
        <v>55</v>
      </c>
      <c r="B150" s="58"/>
      <c r="C150" s="59"/>
      <c r="D150" s="60"/>
      <c r="E150" s="59"/>
      <c r="F150" s="61"/>
      <c r="G150" s="62"/>
      <c r="H150" s="62"/>
      <c r="I150" s="62">
        <f>G150-H150</f>
        <v>0</v>
      </c>
      <c r="J150" s="63"/>
      <c r="K150" s="59"/>
      <c r="L150" s="64"/>
    </row>
    <row r="151" spans="1:12" s="17" customFormat="1" ht="32.25" customHeight="1">
      <c r="A151" s="66" t="s">
        <v>89</v>
      </c>
      <c r="B151" s="67" t="s">
        <v>92</v>
      </c>
      <c r="C151" s="68">
        <f>IF(COUNTA(C152:C155)&gt;COUNTA(B152:B155),"Cột 1 chưa nhập đủ",IF(COUNTA(C152:C155)&lt;COUNTA(B152:B155),"Cột 2 chưa nhập đủ",COUNTA(C152:C155)))</f>
        <v>0</v>
      </c>
      <c r="D151" s="68">
        <f>IF(COUNTA(D152:D155)&gt;COUNTA(B152:B155),"Cột 1 chưa nhập đủ",IF(COUNTA(D152:D155)&lt;COUNTA(B152:B155),"Cột 3 chưa nhập đủ",COUNTA(D152:D155)))</f>
        <v>0</v>
      </c>
      <c r="E151" s="68">
        <f>IF(COUNTA(E152:E155)&gt;COUNTA(B152:B155),"Cột 1 chưa nhập đủ",IF(COUNTA(E152:E155)&lt;COUNTA(B152:B155),"Cột 4 chưa nhập đủ",COUNTA(E152:E155)))</f>
        <v>0</v>
      </c>
      <c r="F151" s="68">
        <f>IF(COUNTA(F152:F155)&gt;COUNTA(B152:B155),"Cột 1 chưa nhập đủ",IF(COUNTA(F152:F155)&lt;COUNTA(B152:B155),"Cột 5 chưa nhập đủ",COUNTA(F152:F155)))</f>
        <v>0</v>
      </c>
      <c r="G151" s="69">
        <f>SUM(G152:G155)</f>
        <v>0</v>
      </c>
      <c r="H151" s="69">
        <f>SUM(H152:H155)</f>
        <v>0</v>
      </c>
      <c r="I151" s="69">
        <f>IF(G151-H151=SUM(I152:I155),SUM(I152:I155),"Có sai sót")</f>
        <v>0</v>
      </c>
      <c r="J151" s="68">
        <f>IF(COUNTA(J152:J155)&gt;COUNTA(B152:B155),"Cột 1 chưa nhập đủ",IF(COUNTA(J152:J155)&lt;COUNTA(B152:B155),"Cột 9 chưa nhập đủ",COUNTA(J152:J155)))</f>
        <v>0</v>
      </c>
      <c r="K151" s="68">
        <f>IF(COUNTA(K152:K155)&gt;COUNTA(B152:B155),"Cột 1 chưa nhập đủ",IF(COUNTA(K152:K155)&lt;COUNTA(B152:B155),"Cột 10 chưa nhập đủ",COUNTA(K152:K155)))</f>
        <v>0</v>
      </c>
      <c r="L151" s="56"/>
    </row>
    <row r="152" spans="1:12" s="17" customFormat="1" ht="20.25" customHeight="1">
      <c r="A152" s="57" t="s">
        <v>11</v>
      </c>
      <c r="B152" s="58"/>
      <c r="C152" s="59"/>
      <c r="D152" s="60"/>
      <c r="E152" s="59"/>
      <c r="F152" s="61"/>
      <c r="G152" s="62"/>
      <c r="H152" s="62"/>
      <c r="I152" s="62">
        <f>G152-H152</f>
        <v>0</v>
      </c>
      <c r="J152" s="63"/>
      <c r="K152" s="59"/>
      <c r="L152" s="64"/>
    </row>
    <row r="153" spans="1:12" s="17" customFormat="1" ht="20.25" customHeight="1">
      <c r="A153" s="57" t="s">
        <v>12</v>
      </c>
      <c r="B153" s="58"/>
      <c r="C153" s="59"/>
      <c r="D153" s="60"/>
      <c r="E153" s="59"/>
      <c r="F153" s="61"/>
      <c r="G153" s="62"/>
      <c r="H153" s="62"/>
      <c r="I153" s="62">
        <f>G153-H153</f>
        <v>0</v>
      </c>
      <c r="J153" s="63"/>
      <c r="K153" s="59"/>
      <c r="L153" s="64"/>
    </row>
    <row r="154" spans="1:12" s="17" customFormat="1" ht="20.25" customHeight="1">
      <c r="A154" s="57" t="s">
        <v>13</v>
      </c>
      <c r="B154" s="58"/>
      <c r="C154" s="59"/>
      <c r="D154" s="60"/>
      <c r="E154" s="59"/>
      <c r="F154" s="61"/>
      <c r="G154" s="62"/>
      <c r="H154" s="62"/>
      <c r="I154" s="62">
        <f>G154-H154</f>
        <v>0</v>
      </c>
      <c r="J154" s="63"/>
      <c r="K154" s="59"/>
      <c r="L154" s="64"/>
    </row>
    <row r="155" spans="1:12" s="17" customFormat="1" ht="20.25" customHeight="1">
      <c r="A155" s="57" t="s">
        <v>55</v>
      </c>
      <c r="B155" s="58"/>
      <c r="C155" s="59"/>
      <c r="D155" s="60"/>
      <c r="E155" s="59"/>
      <c r="F155" s="61"/>
      <c r="G155" s="62"/>
      <c r="H155" s="62"/>
      <c r="I155" s="62">
        <f>G155-H155</f>
        <v>0</v>
      </c>
      <c r="J155" s="63"/>
      <c r="K155" s="59"/>
      <c r="L155" s="64"/>
    </row>
    <row r="156" spans="1:12" s="17" customFormat="1" ht="32.25" customHeight="1">
      <c r="A156" s="66" t="s">
        <v>90</v>
      </c>
      <c r="B156" s="67" t="s">
        <v>92</v>
      </c>
      <c r="C156" s="68">
        <f>IF(COUNTA(C157:C160)&gt;COUNTA(B157:B160),"Cột 1 chưa nhập đủ",IF(COUNTA(C157:C160)&lt;COUNTA(B157:B160),"Cột 2 chưa nhập đủ",COUNTA(C157:C160)))</f>
        <v>0</v>
      </c>
      <c r="D156" s="68">
        <f>IF(COUNTA(D157:D160)&gt;COUNTA(B157:B160),"Cột 1 chưa nhập đủ",IF(COUNTA(D157:D160)&lt;COUNTA(B157:B160),"Cột 3 chưa nhập đủ",COUNTA(D157:D160)))</f>
        <v>0</v>
      </c>
      <c r="E156" s="68">
        <f>IF(COUNTA(E157:E160)&gt;COUNTA(B157:B160),"Cột 1 chưa nhập đủ",IF(COUNTA(E157:E160)&lt;COUNTA(B157:B160),"Cột 4 chưa nhập đủ",COUNTA(E157:E160)))</f>
        <v>0</v>
      </c>
      <c r="F156" s="68">
        <f>IF(COUNTA(F157:F160)&gt;COUNTA(B157:B160),"Cột 1 chưa nhập đủ",IF(COUNTA(F157:F160)&lt;COUNTA(B157:B160),"Cột 5 chưa nhập đủ",COUNTA(F157:F160)))</f>
        <v>0</v>
      </c>
      <c r="G156" s="69">
        <f>SUM(G157:G160)</f>
        <v>0</v>
      </c>
      <c r="H156" s="69">
        <f>SUM(H157:H160)</f>
        <v>0</v>
      </c>
      <c r="I156" s="69">
        <f>IF(G156-H156=SUM(I157:I160),SUM(I157:I160),"Có sai sót")</f>
        <v>0</v>
      </c>
      <c r="J156" s="68">
        <f>IF(COUNTA(J157:J160)&gt;COUNTA(B157:B160),"Cột 1 chưa nhập đủ",IF(COUNTA(J157:J160)&lt;COUNTA(B157:B160),"Cột 9 chưa nhập đủ",COUNTA(J157:J160)))</f>
        <v>0</v>
      </c>
      <c r="K156" s="68">
        <f>IF(COUNTA(K157:K160)&gt;COUNTA(B157:B160),"Cột 1 chưa nhập đủ",IF(COUNTA(K157:K160)&lt;COUNTA(B157:B160),"Cột 10 chưa nhập đủ",COUNTA(K157:K160)))</f>
        <v>0</v>
      </c>
      <c r="L156" s="56"/>
    </row>
    <row r="157" spans="1:12" s="17" customFormat="1" ht="20.25" customHeight="1">
      <c r="A157" s="57" t="s">
        <v>11</v>
      </c>
      <c r="B157" s="58"/>
      <c r="C157" s="59"/>
      <c r="D157" s="60"/>
      <c r="E157" s="59"/>
      <c r="F157" s="61"/>
      <c r="G157" s="62"/>
      <c r="H157" s="62"/>
      <c r="I157" s="62">
        <f>G157-H157</f>
        <v>0</v>
      </c>
      <c r="J157" s="63"/>
      <c r="K157" s="59"/>
      <c r="L157" s="64"/>
    </row>
    <row r="158" spans="1:12" s="17" customFormat="1" ht="20.25" customHeight="1">
      <c r="A158" s="57" t="s">
        <v>12</v>
      </c>
      <c r="B158" s="58"/>
      <c r="C158" s="59"/>
      <c r="D158" s="60"/>
      <c r="E158" s="59"/>
      <c r="F158" s="61"/>
      <c r="G158" s="62"/>
      <c r="H158" s="62"/>
      <c r="I158" s="62">
        <f>G158-H158</f>
        <v>0</v>
      </c>
      <c r="J158" s="63"/>
      <c r="K158" s="59"/>
      <c r="L158" s="64"/>
    </row>
    <row r="159" spans="1:12" s="17" customFormat="1" ht="20.25" customHeight="1">
      <c r="A159" s="57" t="s">
        <v>13</v>
      </c>
      <c r="B159" s="58"/>
      <c r="C159" s="59"/>
      <c r="D159" s="60"/>
      <c r="E159" s="59"/>
      <c r="F159" s="61"/>
      <c r="G159" s="62"/>
      <c r="H159" s="62"/>
      <c r="I159" s="62">
        <f>G159-H159</f>
        <v>0</v>
      </c>
      <c r="J159" s="63"/>
      <c r="K159" s="59"/>
      <c r="L159" s="64"/>
    </row>
    <row r="160" spans="1:12" s="17" customFormat="1" ht="20.25" customHeight="1" thickBot="1">
      <c r="A160" s="70" t="s">
        <v>55</v>
      </c>
      <c r="B160" s="71"/>
      <c r="C160" s="72"/>
      <c r="D160" s="73"/>
      <c r="E160" s="72"/>
      <c r="F160" s="74"/>
      <c r="G160" s="75"/>
      <c r="H160" s="75"/>
      <c r="I160" s="75">
        <f>G160-H160</f>
        <v>0</v>
      </c>
      <c r="J160" s="76"/>
      <c r="K160" s="72"/>
      <c r="L160" s="77"/>
    </row>
    <row r="162" spans="1:11" ht="21" customHeight="1">
      <c r="A162" s="90" t="s">
        <v>126</v>
      </c>
      <c r="B162" s="90"/>
      <c r="C162" s="90"/>
      <c r="I162" s="90" t="s">
        <v>127</v>
      </c>
      <c r="J162" s="90"/>
      <c r="K162" s="90"/>
    </row>
    <row r="163" spans="1:11" ht="15.75" customHeight="1">
      <c r="A163" s="90" t="s">
        <v>129</v>
      </c>
      <c r="B163" s="90"/>
      <c r="C163" s="90"/>
      <c r="I163" s="90" t="s">
        <v>128</v>
      </c>
      <c r="J163" s="90"/>
      <c r="K163" s="90"/>
    </row>
    <row r="166" ht="15.75">
      <c r="B166" s="17" t="s">
        <v>49</v>
      </c>
    </row>
  </sheetData>
  <sheetProtection password="C763" sheet="1" formatCells="0" formatColumns="0" formatRows="0" insertRows="0" deleteRows="0" selectLockedCells="1"/>
  <mergeCells count="10">
    <mergeCell ref="A8:A9"/>
    <mergeCell ref="A2:L2"/>
    <mergeCell ref="A3:L3"/>
    <mergeCell ref="A4:L4"/>
    <mergeCell ref="A5:L5"/>
    <mergeCell ref="A6:L6"/>
    <mergeCell ref="A162:C162"/>
    <mergeCell ref="I162:K162"/>
    <mergeCell ref="A163:C163"/>
    <mergeCell ref="I163:K163"/>
  </mergeCells>
  <conditionalFormatting sqref="C16 C21 C26 C31 C36 C41 C46 C51 C56 C61 C66 C71 C76 C81 C86 C91 C96 C101 C106 C111 C116 C121 C126 C131 C136 C141 C146 C151 C156 C10">
    <cfRule type="cellIs" priority="1" dxfId="0" operator="equal" stopIfTrue="1">
      <formula>"Cột 1 chưa nhập đủ"</formula>
    </cfRule>
    <cfRule type="cellIs" priority="2" dxfId="0" operator="equal" stopIfTrue="1">
      <formula>"Cột 2 chưa nhập đủ"</formula>
    </cfRule>
  </conditionalFormatting>
  <conditionalFormatting sqref="I16 I21 I26 I31 I36 I41 I46 I51 I56 I61 I66 I71 I76 I81 I86 I91 I96 I101 I106 I111 I116 I121 I126 I131 I136 I141 I146 I151 I156 I10">
    <cfRule type="cellIs" priority="3" dxfId="88" operator="equal" stopIfTrue="1">
      <formula>"Có sai sót"</formula>
    </cfRule>
  </conditionalFormatting>
  <conditionalFormatting sqref="D16 D21 D26 D31 D36 D41 D46 D51 D56 D61 D66 D71 D76 D81 D86 D91 D96 D101 D106 D111 D116 D121 D126 D131 D136 D141 D146 D151 D156 D10">
    <cfRule type="cellIs" priority="4" dxfId="0" operator="equal" stopIfTrue="1">
      <formula>"Cột 1 chưa nhập đủ"</formula>
    </cfRule>
    <cfRule type="cellIs" priority="5" dxfId="0" operator="equal" stopIfTrue="1">
      <formula>"Cột 3 chưa nhập đủ"</formula>
    </cfRule>
  </conditionalFormatting>
  <conditionalFormatting sqref="E16 E21 E26 E31 E36 E41 E46 E51 E56 E61 E66 E71 E76 E81 E86 E91 E96 E101 E106 E111 E116 E121 E126 E131 E136 E141 E146 E151 E156 E10">
    <cfRule type="cellIs" priority="6" dxfId="0" operator="equal" stopIfTrue="1">
      <formula>"Cột 1 chưa nhập đủ"</formula>
    </cfRule>
    <cfRule type="cellIs" priority="7" dxfId="0" operator="equal" stopIfTrue="1">
      <formula>"Cột 4 chưa nhập đủ"</formula>
    </cfRule>
  </conditionalFormatting>
  <conditionalFormatting sqref="F16 F21 F26 F31 F36 F41 F46 F51 F56 F61 F66 F71 F76 F81 F86 F91 F96 F101 F106 F111 F116 F121 F126 F131 F136 F141 F146 F151 F156 F10">
    <cfRule type="cellIs" priority="8" dxfId="0" operator="equal" stopIfTrue="1">
      <formula>"Cột 1 chưa nhập đủ"</formula>
    </cfRule>
    <cfRule type="cellIs" priority="9" dxfId="0" operator="equal" stopIfTrue="1">
      <formula>"Cột 5 chưa nhập đủ"</formula>
    </cfRule>
  </conditionalFormatting>
  <conditionalFormatting sqref="J16 J21 J26 J31 J36 J41 J46 J51 J56 J61 J66 J71 J76 J81 J86 J91 J96 J101 J106 J111 J116 J121 J126 J131 J136 J141 J146 J151 J156 J10">
    <cfRule type="cellIs" priority="10" dxfId="0" operator="equal" stopIfTrue="1">
      <formula>"Cột 1 chưa nhập đủ"</formula>
    </cfRule>
    <cfRule type="cellIs" priority="11" dxfId="0" operator="equal" stopIfTrue="1">
      <formula>"Cột 9 chưa nhập đủ"</formula>
    </cfRule>
  </conditionalFormatting>
  <conditionalFormatting sqref="K16 K21 K26 K31 K36 K41 K46 K51 K56 K61 K66 K71 K76 K81 K86 K91 K96 K101 K106 K111 K116 K121 K126 K131 K136 K141 K146 K151 K156 K10">
    <cfRule type="cellIs" priority="12" dxfId="0" operator="equal" stopIfTrue="1">
      <formula>"Cột 1 chưa nhập đủ"</formula>
    </cfRule>
    <cfRule type="cellIs" priority="13" dxfId="0" operator="equal" stopIfTrue="1">
      <formula>"Cột 10 chưa nhập đủ"</formula>
    </cfRule>
  </conditionalFormatting>
  <conditionalFormatting sqref="B17:B20 B22:B25 B27:B30 B32:B35 B37:B40 B42:B45 B47:B50 B52:B55 B57:B60 B62:B65 B67:B70 B72:B75 B77:B80 B82:B85 B87:B90 B92:B95 B97:B100 B102:B105 B107:B110 B112:B115 B117:B120 B122:B125 B127:B130 B132:B135 B137:B140 B142:B145 B147:B150 B152:B155 B157:B160 B11:B14">
    <cfRule type="expression" priority="14" dxfId="10" stopIfTrue="1">
      <formula>AND(OR(C11&lt;&gt;"",D11&lt;&gt;"",E11&lt;&gt;"",F11&lt;&gt;"",G11&lt;&gt;"",H11&lt;&gt;"",J11&lt;&gt;"",K11&lt;&gt;""),B11="")</formula>
    </cfRule>
  </conditionalFormatting>
  <conditionalFormatting sqref="C17:C20 C22:C25 C27:C30 C32:C35 C37:C40 C42:C45 C47:C50 C52:C55 C57:C60 C62:C65 C67:C70 C72:C75 C77:C80 C82:C85 C87:C90 C92:C95 C97:C100 C102:C105 C107:C110 C112:C115 C117:C120 C122:C125 C127:C130 C132:C135 C137:C140 C142:C145 C147:C150 C152:C155 C157:C160 C11:C14">
    <cfRule type="expression" priority="15" dxfId="10" stopIfTrue="1">
      <formula>AND(B11&lt;&gt;"",C11="")</formula>
    </cfRule>
  </conditionalFormatting>
  <conditionalFormatting sqref="D17:D20 D22:D25 D27:D30 D32:D35 D37:D40 D42:D45 D47:D50 D52:D55 D57:D60 D62:D65 D67:D70 D72:D75 D77:D80 D82:D85 D87:D90 D92:D95 D97:D100 D102:D105 D107:D110 D112:D115 D117:D120 D122:D125 D127:D130 D132:D135 D137:D140 D142:D145 D147:D150 D152:D155 D157:D160 D11:D14">
    <cfRule type="expression" priority="16" dxfId="10" stopIfTrue="1">
      <formula>AND(B11&lt;&gt;"",D11="")</formula>
    </cfRule>
  </conditionalFormatting>
  <conditionalFormatting sqref="E17:E20 E22:E25 E27:E30 E32:E35 E37:E40 E42:E45 E47:E50 E52:E55 E57:E60 E62:E65 E67:E70 E72:E75 E77:E80 E82:E85 E87:E90 E92:E95 E97:E100 E102:E105 E107:E110 E112:E115 E117:E120 E122:E125 E127:E130 E132:E135 E137:E140 E142:E145 E147:E150 E152:E155 E157:E160 E11:E14">
    <cfRule type="expression" priority="17" dxfId="10" stopIfTrue="1">
      <formula>AND(B11&lt;&gt;"",E11="")</formula>
    </cfRule>
  </conditionalFormatting>
  <conditionalFormatting sqref="F17:F20 F22:F25 F27:F30 F32:F35 F37:F40 F42:F45 F47:F50 F52:F55 F57:F60 F62:F65 F67:F70 F72:F75 F77:F80 F82:F85 F87:F90 F92:F95 F97:F100 F102:F105 F107:F110 F112:F115 F117:F120 F122:F125 F127:F130 F132:F135 F137:F140 F142:F145 F147:F150 F152:F155 F157:F160 F11:F14">
    <cfRule type="expression" priority="18" dxfId="10" stopIfTrue="1">
      <formula>AND(B11&lt;&gt;"",F11="")</formula>
    </cfRule>
  </conditionalFormatting>
  <conditionalFormatting sqref="G17:G20 G22:G25 G27:G30 G32:G35 G37:G40 G42:G45 G47:G50 G52:G55 G57:G60 G62:G65 G67:G70 G72:G75 G77:G80 G82:G85 G87:G90 G92:G95 G97:G100 G102:G105 G107:G110 G112:G115 G117:G120 G122:G125 G127:G130 G132:G135 G137:G140 G142:G145 G147:G150 G152:G155 G157:G160 G11:G14">
    <cfRule type="cellIs" priority="19" dxfId="89" operator="lessThan" stopIfTrue="1">
      <formula>0</formula>
    </cfRule>
    <cfRule type="expression" priority="20" dxfId="10" stopIfTrue="1">
      <formula>AND(B11&lt;&gt;"",G11="")</formula>
    </cfRule>
  </conditionalFormatting>
  <conditionalFormatting sqref="H17:H20 H22:H25 H27:H30 H32:H35 H37:H40 H42:H45 H47:H50 H52:H55 H57:H60 H62:H65 H67:H70 H72:H75 H77:H80 H82:H85 H87:H90 H92:H95 H97:H100 H102:H105 H107:H110 H112:H115 H117:H120 H122:H125 H127:H130 H132:H135 H137:H140 H142:H145 H147:H150 H152:H155 H157:H160 H11:H14">
    <cfRule type="cellIs" priority="21" dxfId="89" operator="lessThan" stopIfTrue="1">
      <formula>0</formula>
    </cfRule>
    <cfRule type="expression" priority="22" dxfId="10" stopIfTrue="1">
      <formula>AND(B11&lt;&gt;"",H11="")</formula>
    </cfRule>
  </conditionalFormatting>
  <conditionalFormatting sqref="I157:I160 I17:I20 I22:I25 I27:I30 I32:I35 I37:I40 I42:I45 I47:I50 I52:I55 I57:I60 I62:I65 I67:I70 I72:I75 I77:I80 I82:I85 I87:I90 I92:I95 I97:I100 I102:I105 I107:I110 I112:I115 I117:I120 I122:I125 I127:I130 I132:I135 I137:I140 I142:I145 I147:I150 I152:I155 I11:I14">
    <cfRule type="cellIs" priority="23" dxfId="89" operator="lessThan" stopIfTrue="1">
      <formula>0</formula>
    </cfRule>
  </conditionalFormatting>
  <conditionalFormatting sqref="J17:J20 J22:J25 J27:J30 J32:J35 J37:J40 J42:J45 J47:J50 J52:J55 J57:J60 J62:J65 J67:J70 J72:J75 J77:J80 J82:J85 J87:J90 J92:J95 J97:J100 J102:J105 J107:J110 J112:J115 J117:J120 J122:J125 J127:J130 J132:J135 J137:J140 J142:J145 J147:J150 J152:J155 J157:J160 J11:J14">
    <cfRule type="expression" priority="24" dxfId="10" stopIfTrue="1">
      <formula>AND(B11&lt;&gt;"",J11="")</formula>
    </cfRule>
  </conditionalFormatting>
  <conditionalFormatting sqref="K17:K20 K22:K25 K27:K30 K32:K35 K37:K40 K42:K45 K47:K50 K52:K55 K57:K60 K62:K65 K67:K70 K72:K75 K77:K80 K82:K85 K87:K90 K92:K95 K97:K100 K102:K105 K107:K110 K112:K115 K117:K120 K122:K125 K127:K130 K132:K135 K137:K140 K142:K145 K147:K150 K152:K155 K157:K160 K11:K14">
    <cfRule type="expression" priority="25" dxfId="10" stopIfTrue="1">
      <formula>AND(B11&lt;&gt;"",K11="")</formula>
    </cfRule>
  </conditionalFormatting>
  <dataValidations count="5">
    <dataValidation type="date" allowBlank="1" showInputMessage="1" showErrorMessage="1" errorTitle="Thông báo" error="Ngày tháng không hợp lệ" sqref="K17:K20 E17:E20 K22:K25 E22:E25 K27:K30 E27:E30 K32:K35 E32:E35 K37:K40 E37:E40 K42:K45 E42:E45 K47:K50 E47:E50 K52:K55 E52:E55 K57:K60 E57:E60 K62:K65 E62:E65 K67:K70 E67:E70 K72:K75 E72:E75 K77:K80 E77:E80 K82:K85 E82:E85 K87:K90 E87:E90 K92:K95 E92:E95 K97:K100 E97:E100 K102:K105 E102:E105 K107:K110 E107:E110 K112:K115 E112:E115 K117:K120 E117:E120 K122:K125 E122:E125 K127:K130 E127:E130 K132:K135 E132:E135 K137:K140 E137:E140 K142:K145 E142:E145 K147:K150 E147:E150 K152:K155 E152:E155 K157:K160 E157:E160 C17:C20 C22:C25 C27:C30 C32:C35 C37:C40 C42:C45 C47:C50 C52:C55 C57:C60 C62:C65 C67:C70 C72:C75 C77:C80 C82:C85 C87:C90 C92:C95 C97:C100 C102:C105 C107:C110 C112:C115 C117:C120 C122:C125 C127:C130 C132:C135 C137:C140 C142:C145 C147:C150 C152:C155 C157:C160 C11:C14 E11:E14 K11:K14">
      <formula1>25569</formula1>
      <formula2>41275</formula2>
    </dataValidation>
    <dataValidation type="textLength" allowBlank="1" showInputMessage="1" showErrorMessage="1" errorTitle="Thông báo" error="Tối thiểu 02 ký tự" sqref="B17:B20 D17:D20 B22:B25 D22:D25 B27:B30 D27:D30 B32:B35 D32:D35 B37:B40 D37:D40 B42:B45 D42:D45 B47:B50 D47:D50 B52:B55 D52:D55 B57:B60 D57:D60 B62:B65 D62:D65 B67:B70 D67:D70 B72:B75 D72:D75 B77:B80 D77:D80 B82:B85 D82:D85 B87:B90 D87:D90 B92:B95 D92:D95 B97:B100 D97:D100 B102:B105 D102:D105 B107:B110 D107:D110 B112:B115 D112:D115 B117:B120 D117:D120 B122:B125 D122:D125 B127:B130 D127:D130 B132:B135 D132:D135 B137:B140 D137:D140 B142:B145 D142:D145 B147:B150 D147:D150 B152:B155 D152:D155 B157:B160 D157:D160 D11:D14 B11:B14">
      <formula1>2</formula1>
      <formula2>30</formula2>
    </dataValidation>
    <dataValidation type="decimal" allowBlank="1" showInputMessage="1" showErrorMessage="1" errorTitle="Thông báo" error="Phải nhập vào kiểu số" sqref="G17:H20 G22:H25 G27:H30 G32:H35 G37:H40 G42:H45 G47:H50 G52:H55 G57:H60 G62:H65 G67:H70 G72:H75 G77:H80 G82:H85 G87:H90 G92:H95 G97:H100 G102:H105 G107:H110 G112:H115 G117:H120 G122:H125 G127:H130 G132:H135 G137:H140 G142:H145 G147:H150 G152:H155 G157:H160 G11:H14">
      <formula1>0</formula1>
      <formula2>10000000000000000</formula2>
    </dataValidation>
    <dataValidation type="list" allowBlank="1" showInputMessage="1" showErrorMessage="1" errorTitle="Thông báo" error="Lựa chọn theo danh sách" sqref="J11:J14 J17:J20 J22:J25 J27:J30 J32:J35 J37:J40 J42:J45 J47:J50 J52:J55 J57:J60 J62:J65 J67:J70 J72:J75 J77:J80 J82:J85 J87:J90 J92:J95 J97:J100 J102:J105 J107:J110 J112:J115 J117:J120 J122:J125 J127:J130 J132:J135 J137:J140 J142:J145 J147:J150 J152:J155 J157:J160">
      <formula1>INDIRECT("Du_lieu!$B$13:$B$14")</formula1>
    </dataValidation>
    <dataValidation type="list" allowBlank="1" showInputMessage="1" showErrorMessage="1" errorTitle="Thông báo" error="Lựa chọn theo danh sách" sqref="F11:F14 F17:F20 F22:F25 F27:F30 F32:F35 F37:F40 F42:F45 F47:F50 F52:F55 F57:F60 F62:F65 F67:F70 F72:F75 F77:F80 F82:F85 F87:F90 F92:F95 F97:F100 F102:F105 F107:F110 F112:F115 F117:F120 F122:F125 F127:F130 F132:F135 F137:F140 F142:F145 F147:F150 F152:F155 F157:F160">
      <formula1>INDIRECT("Du_lieu!$B$21:$B$22")</formula1>
    </dataValidation>
  </dataValidations>
  <printOptions/>
  <pageMargins left="0.25" right="0" top="0.2" bottom="0" header="0.5" footer="0.5"/>
  <pageSetup horizontalDpi="600" verticalDpi="600" orientation="landscape" paperSize="9" r:id="rId2"/>
  <headerFooter alignWithMargins="0">
    <oddFooter>&amp;C&amp;"Tahoma,Regular"&amp;9&amp;P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166"/>
  <sheetViews>
    <sheetView tabSelected="1" zoomScale="85" zoomScaleNormal="85" workbookViewId="0" topLeftCell="A1">
      <pane ySplit="9" topLeftCell="BM10" activePane="bottomLeft" state="frozen"/>
      <selection pane="topLeft" activeCell="A1" sqref="A1"/>
      <selection pane="bottomLeft" activeCell="D167" sqref="D167"/>
    </sheetView>
  </sheetViews>
  <sheetFormatPr defaultColWidth="7.99609375" defaultRowHeight="18.75"/>
  <cols>
    <col min="1" max="1" width="5.21484375" style="16" customWidth="1"/>
    <col min="2" max="2" width="15.88671875" style="16" customWidth="1"/>
    <col min="3" max="3" width="8.5546875" style="16" customWidth="1"/>
    <col min="4" max="4" width="8.77734375" style="16" customWidth="1"/>
    <col min="5" max="5" width="8.5546875" style="16" customWidth="1"/>
    <col min="6" max="6" width="8.4453125" style="16" customWidth="1"/>
    <col min="7" max="9" width="10.4453125" style="16" customWidth="1"/>
    <col min="10" max="10" width="10.21484375" style="16" customWidth="1"/>
    <col min="11" max="11" width="9.3359375" style="16" customWidth="1"/>
    <col min="12" max="12" width="7.21484375" style="16" customWidth="1"/>
    <col min="13" max="16384" width="7.99609375" style="16" customWidth="1"/>
  </cols>
  <sheetData>
    <row r="1" ht="15.75">
      <c r="B1" s="44" t="s">
        <v>125</v>
      </c>
    </row>
    <row r="2" spans="1:12" ht="47.25" customHeight="1">
      <c r="A2" s="93" t="s">
        <v>110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8.75" customHeight="1">
      <c r="A3" s="94" t="s">
        <v>59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8.75" customHeight="1">
      <c r="A4" s="94" t="s">
        <v>56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18.75" customHeight="1">
      <c r="A5" s="94" t="s">
        <v>60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18.75" customHeight="1">
      <c r="A6" s="94" t="s">
        <v>57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6" ht="21" thickBot="1">
      <c r="A7" s="18"/>
      <c r="B7" s="18"/>
      <c r="F7" s="18"/>
    </row>
    <row r="8" spans="1:12" ht="87" customHeight="1">
      <c r="A8" s="91" t="s">
        <v>46</v>
      </c>
      <c r="B8" s="19" t="s">
        <v>106</v>
      </c>
      <c r="C8" s="19" t="s">
        <v>107</v>
      </c>
      <c r="D8" s="19" t="s">
        <v>100</v>
      </c>
      <c r="E8" s="19" t="s">
        <v>108</v>
      </c>
      <c r="F8" s="19" t="s">
        <v>61</v>
      </c>
      <c r="G8" s="19" t="s">
        <v>118</v>
      </c>
      <c r="H8" s="19" t="s">
        <v>120</v>
      </c>
      <c r="I8" s="19" t="s">
        <v>119</v>
      </c>
      <c r="J8" s="19" t="s">
        <v>109</v>
      </c>
      <c r="K8" s="19" t="s">
        <v>51</v>
      </c>
      <c r="L8" s="20" t="s">
        <v>0</v>
      </c>
    </row>
    <row r="9" spans="1:12" ht="20.25" customHeight="1">
      <c r="A9" s="92"/>
      <c r="B9" s="21">
        <v>1</v>
      </c>
      <c r="C9" s="21">
        <v>2</v>
      </c>
      <c r="D9" s="21">
        <v>3</v>
      </c>
      <c r="E9" s="22" t="s">
        <v>14</v>
      </c>
      <c r="F9" s="22" t="s">
        <v>15</v>
      </c>
      <c r="G9" s="21">
        <v>6</v>
      </c>
      <c r="H9" s="22" t="s">
        <v>103</v>
      </c>
      <c r="I9" s="21" t="s">
        <v>104</v>
      </c>
      <c r="J9" s="22" t="s">
        <v>62</v>
      </c>
      <c r="K9" s="21">
        <v>10</v>
      </c>
      <c r="L9" s="23" t="s">
        <v>105</v>
      </c>
    </row>
    <row r="10" spans="1:12" s="17" customFormat="1" ht="33.75" customHeight="1">
      <c r="A10" s="52" t="s">
        <v>1</v>
      </c>
      <c r="B10" s="53" t="s">
        <v>93</v>
      </c>
      <c r="C10" s="54">
        <f>IF(COUNTA($C$11:$C$14)&gt;COUNTA($B$11:$B$14),"Cột 1 chưa nhập đủ",IF(COUNTA($C$11:$C$14)&lt;COUNTA($B$11:$B$14),"Cột 2 chưa nhập đủ",COUNTA($C$11:$C$14)))</f>
        <v>0</v>
      </c>
      <c r="D10" s="54">
        <f>IF(COUNTA($D$11:$D$14)&gt;COUNTA($B$11:$B$14),"Cột 1 chưa nhập đủ",IF(COUNTA($D$11:$D$14)&lt;COUNTA($B$11:$B$14),"Cột 3 chưa nhập đủ",COUNTA($D$11:$D$14)))</f>
        <v>0</v>
      </c>
      <c r="E10" s="54">
        <f>IF(COUNTA($E$11:$E$14)&gt;COUNTA($B$11:$B$14),"Cột 1 chưa nhập đủ",IF(COUNTA($E$11:$E$14)&lt;COUNTA($B$11:$B$14),"Cột 4 chưa nhập đủ",COUNTA($E$11:$E$14)))</f>
        <v>0</v>
      </c>
      <c r="F10" s="54">
        <f>IF(COUNTA($F$11:$F$14)&gt;COUNTA($B$11:$B$14),"Cột 1 chưa nhập đủ",IF(COUNTA($F$11:$F$14)&lt;COUNTA($B$11:$B$14),"Cột 5 chưa nhập đủ",COUNTA($F$11:$F$14)))</f>
        <v>0</v>
      </c>
      <c r="G10" s="55">
        <f>SUM(G11:G14)</f>
        <v>0</v>
      </c>
      <c r="H10" s="55">
        <f>SUM(H11:H14)</f>
        <v>0</v>
      </c>
      <c r="I10" s="55">
        <f>IF(G10-H10=SUM(I11:I14),SUM(I11:I14),"Có sai sót")</f>
        <v>0</v>
      </c>
      <c r="J10" s="54">
        <f>IF(COUNTA($J$11:$J$14)&gt;COUNTA($B$11:$B$14),"Cột 1 chưa nhập đủ",IF(COUNTA($J$11:$J$14)&lt;COUNTA($B$11:$B$14),"Cột 9 chưa nhập đủ",COUNTA($J$11:$J$14)))</f>
        <v>0</v>
      </c>
      <c r="K10" s="54">
        <f>IF(COUNTA($K$11:$K$14)&gt;COUNTA($B$11:$B$14),"Cột 1 chưa nhập đủ",IF(COUNTA($K$11:$K$14)&lt;COUNTA($B$11:$B$14),"Cột 10 chưa nhập đủ",COUNTA($K$11:$K$14)))</f>
        <v>0</v>
      </c>
      <c r="L10" s="56"/>
    </row>
    <row r="11" spans="1:12" s="17" customFormat="1" ht="20.25" customHeight="1">
      <c r="A11" s="57" t="s">
        <v>11</v>
      </c>
      <c r="B11" s="58"/>
      <c r="C11" s="59"/>
      <c r="D11" s="60"/>
      <c r="E11" s="59"/>
      <c r="F11" s="61"/>
      <c r="G11" s="62"/>
      <c r="H11" s="62"/>
      <c r="I11" s="62">
        <f>G11-H11</f>
        <v>0</v>
      </c>
      <c r="J11" s="63"/>
      <c r="K11" s="59"/>
      <c r="L11" s="64"/>
    </row>
    <row r="12" spans="1:12" s="17" customFormat="1" ht="20.25" customHeight="1">
      <c r="A12" s="57" t="s">
        <v>12</v>
      </c>
      <c r="B12" s="58"/>
      <c r="C12" s="59"/>
      <c r="D12" s="60"/>
      <c r="E12" s="59"/>
      <c r="F12" s="61"/>
      <c r="G12" s="62"/>
      <c r="H12" s="62"/>
      <c r="I12" s="62">
        <f>G12-H12</f>
        <v>0</v>
      </c>
      <c r="J12" s="63"/>
      <c r="K12" s="59"/>
      <c r="L12" s="64"/>
    </row>
    <row r="13" spans="1:12" s="17" customFormat="1" ht="20.25" customHeight="1">
      <c r="A13" s="57" t="s">
        <v>13</v>
      </c>
      <c r="B13" s="58"/>
      <c r="C13" s="59"/>
      <c r="D13" s="60"/>
      <c r="E13" s="59"/>
      <c r="F13" s="61"/>
      <c r="G13" s="62"/>
      <c r="H13" s="62"/>
      <c r="I13" s="62">
        <f>G13-H13</f>
        <v>0</v>
      </c>
      <c r="J13" s="63"/>
      <c r="K13" s="59"/>
      <c r="L13" s="64"/>
    </row>
    <row r="14" spans="1:12" s="17" customFormat="1" ht="20.25" customHeight="1">
      <c r="A14" s="57" t="s">
        <v>55</v>
      </c>
      <c r="B14" s="58"/>
      <c r="C14" s="59"/>
      <c r="D14" s="60"/>
      <c r="E14" s="59"/>
      <c r="F14" s="61"/>
      <c r="G14" s="62"/>
      <c r="H14" s="62"/>
      <c r="I14" s="62">
        <f>G14-H14</f>
        <v>0</v>
      </c>
      <c r="J14" s="63"/>
      <c r="K14" s="59"/>
      <c r="L14" s="64"/>
    </row>
    <row r="15" spans="1:12" s="17" customFormat="1" ht="26.25" customHeight="1">
      <c r="A15" s="52" t="s">
        <v>52</v>
      </c>
      <c r="B15" s="53" t="s">
        <v>63</v>
      </c>
      <c r="C15" s="54">
        <f aca="true" t="shared" si="0" ref="C15:K15">C16+C21+C26+C31+C36+C41+C46+C51+C56+C61+C66+C71+C76+C81+C86+C91+C96+C101+C106+C111+C116+C121+C126+C131+C136+C141+C146+C151+C156</f>
        <v>0</v>
      </c>
      <c r="D15" s="54">
        <f t="shared" si="0"/>
        <v>0</v>
      </c>
      <c r="E15" s="54">
        <f t="shared" si="0"/>
        <v>0</v>
      </c>
      <c r="F15" s="54">
        <f t="shared" si="0"/>
        <v>0</v>
      </c>
      <c r="G15" s="65">
        <f t="shared" si="0"/>
        <v>0</v>
      </c>
      <c r="H15" s="65">
        <f t="shared" si="0"/>
        <v>0</v>
      </c>
      <c r="I15" s="65">
        <f t="shared" si="0"/>
        <v>0</v>
      </c>
      <c r="J15" s="54">
        <f t="shared" si="0"/>
        <v>0</v>
      </c>
      <c r="K15" s="54">
        <f t="shared" si="0"/>
        <v>0</v>
      </c>
      <c r="L15" s="64"/>
    </row>
    <row r="16" spans="1:12" s="17" customFormat="1" ht="32.25" customHeight="1">
      <c r="A16" s="66" t="s">
        <v>47</v>
      </c>
      <c r="B16" s="67" t="s">
        <v>92</v>
      </c>
      <c r="C16" s="68">
        <f>IF(COUNTA(C17:C20)&gt;COUNTA(B17:B20),"Cột 1 chưa nhập đủ",IF(COUNTA(C17:C20)&lt;COUNTA(B17:B20),"Cột 2 chưa nhập đủ",COUNTA(C17:C20)))</f>
        <v>0</v>
      </c>
      <c r="D16" s="68">
        <f>IF(COUNTA(D17:D20)&gt;COUNTA(B17:B20),"Cột 1 chưa nhập đủ",IF(COUNTA(D17:D20)&lt;COUNTA(B17:B20),"Cột 3 chưa nhập đủ",COUNTA(D17:D20)))</f>
        <v>0</v>
      </c>
      <c r="E16" s="68">
        <f>IF(COUNTA(E17:E20)&gt;COUNTA(B17:B20),"Cột 1 chưa nhập đủ",IF(COUNTA(E17:E20)&lt;COUNTA(B17:B20),"Cột 4 chưa nhập đủ",COUNTA(E17:E20)))</f>
        <v>0</v>
      </c>
      <c r="F16" s="68">
        <f>IF(COUNTA(F17:F20)&gt;COUNTA(B17:B20),"Cột 1 chưa nhập đủ",IF(COUNTA(F17:F20)&lt;COUNTA(B17:B20),"Cột 5 chưa nhập đủ",COUNTA(F17:F20)))</f>
        <v>0</v>
      </c>
      <c r="G16" s="69">
        <f>SUM(G17:G20)</f>
        <v>0</v>
      </c>
      <c r="H16" s="69">
        <f>SUM(H17:H20)</f>
        <v>0</v>
      </c>
      <c r="I16" s="69">
        <f>IF(G16-H16=SUM(I17:I20),SUM(I17:I20),"Có sai sót")</f>
        <v>0</v>
      </c>
      <c r="J16" s="68">
        <f>IF(COUNTA(J17:J20)&gt;COUNTA(B17:B20),"Cột 1 chưa nhập đủ",IF(COUNTA(J17:J20)&lt;COUNTA(B17:B20),"Cột 9 chưa nhập đủ",COUNTA(J17:J20)))</f>
        <v>0</v>
      </c>
      <c r="K16" s="68">
        <f>IF(COUNTA(K17:K20)&gt;COUNTA(B17:B20),"Cột 1 chưa nhập đủ",IF(COUNTA(K17:K20)&lt;COUNTA(B17:B20),"Cột 10 chưa nhập đủ",COUNTA(K17:K20)))</f>
        <v>0</v>
      </c>
      <c r="L16" s="56"/>
    </row>
    <row r="17" spans="1:12" s="17" customFormat="1" ht="20.25" customHeight="1">
      <c r="A17" s="57" t="s">
        <v>11</v>
      </c>
      <c r="B17" s="58"/>
      <c r="C17" s="59"/>
      <c r="D17" s="60"/>
      <c r="E17" s="59"/>
      <c r="F17" s="61"/>
      <c r="G17" s="62"/>
      <c r="H17" s="62"/>
      <c r="I17" s="62">
        <f>G17-H17</f>
        <v>0</v>
      </c>
      <c r="J17" s="63"/>
      <c r="K17" s="59"/>
      <c r="L17" s="64"/>
    </row>
    <row r="18" spans="1:12" s="17" customFormat="1" ht="20.25" customHeight="1">
      <c r="A18" s="57" t="s">
        <v>12</v>
      </c>
      <c r="B18" s="58"/>
      <c r="C18" s="59"/>
      <c r="D18" s="60"/>
      <c r="E18" s="59"/>
      <c r="F18" s="61"/>
      <c r="G18" s="62"/>
      <c r="H18" s="62"/>
      <c r="I18" s="62">
        <f>G18-H18</f>
        <v>0</v>
      </c>
      <c r="J18" s="63"/>
      <c r="K18" s="59"/>
      <c r="L18" s="64"/>
    </row>
    <row r="19" spans="1:12" s="17" customFormat="1" ht="20.25" customHeight="1">
      <c r="A19" s="57" t="s">
        <v>13</v>
      </c>
      <c r="B19" s="58"/>
      <c r="C19" s="59"/>
      <c r="D19" s="60"/>
      <c r="E19" s="59"/>
      <c r="F19" s="61"/>
      <c r="G19" s="62"/>
      <c r="H19" s="62"/>
      <c r="I19" s="62">
        <f>G19-H19</f>
        <v>0</v>
      </c>
      <c r="J19" s="63"/>
      <c r="K19" s="59"/>
      <c r="L19" s="64"/>
    </row>
    <row r="20" spans="1:12" s="17" customFormat="1" ht="20.25" customHeight="1">
      <c r="A20" s="57" t="s">
        <v>55</v>
      </c>
      <c r="B20" s="58"/>
      <c r="C20" s="59"/>
      <c r="D20" s="60"/>
      <c r="E20" s="59"/>
      <c r="F20" s="61"/>
      <c r="G20" s="62"/>
      <c r="H20" s="62"/>
      <c r="I20" s="62">
        <f>G20-H20</f>
        <v>0</v>
      </c>
      <c r="J20" s="63"/>
      <c r="K20" s="59"/>
      <c r="L20" s="64"/>
    </row>
    <row r="21" spans="1:12" s="17" customFormat="1" ht="32.25" customHeight="1">
      <c r="A21" s="66" t="s">
        <v>48</v>
      </c>
      <c r="B21" s="67" t="s">
        <v>92</v>
      </c>
      <c r="C21" s="68">
        <f>IF(COUNTA(C22:C25)&gt;COUNTA(B22:B25),"Cột 1 chưa nhập đủ",IF(COUNTA(C22:C25)&lt;COUNTA(B22:B25),"Cột 2 chưa nhập đủ",COUNTA(C22:C25)))</f>
        <v>0</v>
      </c>
      <c r="D21" s="68">
        <f>IF(COUNTA(D22:D25)&gt;COUNTA(B22:B25),"Cột 1 chưa nhập đủ",IF(COUNTA(D22:D25)&lt;COUNTA(B22:B25),"Cột 3 chưa nhập đủ",COUNTA(D22:D25)))</f>
        <v>0</v>
      </c>
      <c r="E21" s="68">
        <f>IF(COUNTA(E22:E25)&gt;COUNTA(B22:B25),"Cột 1 chưa nhập đủ",IF(COUNTA(E22:E25)&lt;COUNTA(B22:B25),"Cột 4 chưa nhập đủ",COUNTA(E22:E25)))</f>
        <v>0</v>
      </c>
      <c r="F21" s="68">
        <f>IF(COUNTA(F22:F25)&gt;COUNTA(B22:B25),"Cột 1 chưa nhập đủ",IF(COUNTA(F22:F25)&lt;COUNTA(B22:B25),"Cột 5 chưa nhập đủ",COUNTA(F22:F25)))</f>
        <v>0</v>
      </c>
      <c r="G21" s="69">
        <f>SUM(G22:G25)</f>
        <v>0</v>
      </c>
      <c r="H21" s="69">
        <f>SUM(H22:H25)</f>
        <v>0</v>
      </c>
      <c r="I21" s="69">
        <f>IF(G21-H21=SUM(I22:I25),SUM(I22:I25),"Có sai sót")</f>
        <v>0</v>
      </c>
      <c r="J21" s="68">
        <f>IF(COUNTA(J22:J25)&gt;COUNTA(B22:B25),"Cột 1 chưa nhập đủ",IF(COUNTA(J22:J25)&lt;COUNTA(B22:B25),"Cột 9 chưa nhập đủ",COUNTA(J22:J25)))</f>
        <v>0</v>
      </c>
      <c r="K21" s="68">
        <f>IF(COUNTA(K22:K25)&gt;COUNTA(B22:B25),"Cột 1 chưa nhập đủ",IF(COUNTA(K22:K25)&lt;COUNTA(B22:B25),"Cột 10 chưa nhập đủ",COUNTA(K22:K25)))</f>
        <v>0</v>
      </c>
      <c r="L21" s="56"/>
    </row>
    <row r="22" spans="1:12" s="17" customFormat="1" ht="20.25" customHeight="1">
      <c r="A22" s="57" t="s">
        <v>11</v>
      </c>
      <c r="B22" s="58"/>
      <c r="C22" s="59"/>
      <c r="D22" s="60"/>
      <c r="E22" s="59"/>
      <c r="F22" s="61"/>
      <c r="G22" s="62"/>
      <c r="H22" s="62"/>
      <c r="I22" s="62">
        <f>G22-H22</f>
        <v>0</v>
      </c>
      <c r="J22" s="63"/>
      <c r="K22" s="59"/>
      <c r="L22" s="64"/>
    </row>
    <row r="23" spans="1:12" s="17" customFormat="1" ht="20.25" customHeight="1">
      <c r="A23" s="57" t="s">
        <v>12</v>
      </c>
      <c r="B23" s="58"/>
      <c r="C23" s="59"/>
      <c r="D23" s="60"/>
      <c r="E23" s="59"/>
      <c r="F23" s="61"/>
      <c r="G23" s="62"/>
      <c r="H23" s="62"/>
      <c r="I23" s="62">
        <f>G23-H23</f>
        <v>0</v>
      </c>
      <c r="J23" s="63"/>
      <c r="K23" s="59"/>
      <c r="L23" s="64"/>
    </row>
    <row r="24" spans="1:12" s="17" customFormat="1" ht="20.25" customHeight="1">
      <c r="A24" s="57" t="s">
        <v>13</v>
      </c>
      <c r="B24" s="58"/>
      <c r="C24" s="59"/>
      <c r="D24" s="60"/>
      <c r="E24" s="59"/>
      <c r="F24" s="61"/>
      <c r="G24" s="62"/>
      <c r="H24" s="62"/>
      <c r="I24" s="62">
        <f>G24-H24</f>
        <v>0</v>
      </c>
      <c r="J24" s="63"/>
      <c r="K24" s="59"/>
      <c r="L24" s="64"/>
    </row>
    <row r="25" spans="1:12" s="17" customFormat="1" ht="20.25" customHeight="1">
      <c r="A25" s="57" t="s">
        <v>55</v>
      </c>
      <c r="B25" s="58"/>
      <c r="C25" s="59"/>
      <c r="D25" s="60"/>
      <c r="E25" s="59"/>
      <c r="F25" s="61"/>
      <c r="G25" s="62"/>
      <c r="H25" s="62"/>
      <c r="I25" s="62">
        <f>G25-H25</f>
        <v>0</v>
      </c>
      <c r="J25" s="63"/>
      <c r="K25" s="59"/>
      <c r="L25" s="64"/>
    </row>
    <row r="26" spans="1:12" s="17" customFormat="1" ht="32.25" customHeight="1">
      <c r="A26" s="66" t="s">
        <v>53</v>
      </c>
      <c r="B26" s="67" t="s">
        <v>92</v>
      </c>
      <c r="C26" s="68">
        <f>IF(COUNTA(C27:C30)&gt;COUNTA(B27:B30),"Cột 1 chưa nhập đủ",IF(COUNTA(C27:C30)&lt;COUNTA(B27:B30),"Cột 2 chưa nhập đủ",COUNTA(C27:C30)))</f>
        <v>0</v>
      </c>
      <c r="D26" s="68">
        <f>IF(COUNTA(D27:D30)&gt;COUNTA(B27:B30),"Cột 1 chưa nhập đủ",IF(COUNTA(D27:D30)&lt;COUNTA(B27:B30),"Cột 3 chưa nhập đủ",COUNTA(D27:D30)))</f>
        <v>0</v>
      </c>
      <c r="E26" s="68">
        <f>IF(COUNTA(E27:E30)&gt;COUNTA(B27:B30),"Cột 1 chưa nhập đủ",IF(COUNTA(E27:E30)&lt;COUNTA(B27:B30),"Cột 4 chưa nhập đủ",COUNTA(E27:E30)))</f>
        <v>0</v>
      </c>
      <c r="F26" s="68">
        <f>IF(COUNTA(F27:F30)&gt;COUNTA(B27:B30),"Cột 1 chưa nhập đủ",IF(COUNTA(F27:F30)&lt;COUNTA(B27:B30),"Cột 5 chưa nhập đủ",COUNTA(F27:F30)))</f>
        <v>0</v>
      </c>
      <c r="G26" s="69">
        <f>SUM(G27:G30)</f>
        <v>0</v>
      </c>
      <c r="H26" s="69">
        <f>SUM(H27:H30)</f>
        <v>0</v>
      </c>
      <c r="I26" s="69">
        <f>IF(G26-H26=SUM(I27:I30),SUM(I27:I30),"Có sai sót")</f>
        <v>0</v>
      </c>
      <c r="J26" s="68">
        <f>IF(COUNTA(J27:J30)&gt;COUNTA(B27:B30),"Cột 1 chưa nhập đủ",IF(COUNTA(J27:J30)&lt;COUNTA(B27:B30),"Cột 9 chưa nhập đủ",COUNTA(J27:J30)))</f>
        <v>0</v>
      </c>
      <c r="K26" s="68">
        <f>IF(COUNTA(K27:K30)&gt;COUNTA(B27:B30),"Cột 1 chưa nhập đủ",IF(COUNTA(K27:K30)&lt;COUNTA(B27:B30),"Cột 10 chưa nhập đủ",COUNTA(K27:K30)))</f>
        <v>0</v>
      </c>
      <c r="L26" s="56"/>
    </row>
    <row r="27" spans="1:12" s="17" customFormat="1" ht="20.25" customHeight="1">
      <c r="A27" s="57" t="s">
        <v>11</v>
      </c>
      <c r="B27" s="58"/>
      <c r="C27" s="59"/>
      <c r="D27" s="60"/>
      <c r="E27" s="59"/>
      <c r="F27" s="61"/>
      <c r="G27" s="62"/>
      <c r="H27" s="62"/>
      <c r="I27" s="62">
        <f>G27-H27</f>
        <v>0</v>
      </c>
      <c r="J27" s="63"/>
      <c r="K27" s="59"/>
      <c r="L27" s="64"/>
    </row>
    <row r="28" spans="1:12" s="17" customFormat="1" ht="20.25" customHeight="1">
      <c r="A28" s="57" t="s">
        <v>12</v>
      </c>
      <c r="B28" s="58"/>
      <c r="C28" s="59"/>
      <c r="D28" s="60"/>
      <c r="E28" s="59"/>
      <c r="F28" s="61"/>
      <c r="G28" s="62"/>
      <c r="H28" s="62"/>
      <c r="I28" s="62">
        <f>G28-H28</f>
        <v>0</v>
      </c>
      <c r="J28" s="63"/>
      <c r="K28" s="59"/>
      <c r="L28" s="64"/>
    </row>
    <row r="29" spans="1:12" s="17" customFormat="1" ht="20.25" customHeight="1">
      <c r="A29" s="57" t="s">
        <v>13</v>
      </c>
      <c r="B29" s="58"/>
      <c r="C29" s="59"/>
      <c r="D29" s="60"/>
      <c r="E29" s="59"/>
      <c r="F29" s="61"/>
      <c r="G29" s="62"/>
      <c r="H29" s="62"/>
      <c r="I29" s="62">
        <f>G29-H29</f>
        <v>0</v>
      </c>
      <c r="J29" s="63"/>
      <c r="K29" s="59"/>
      <c r="L29" s="64"/>
    </row>
    <row r="30" spans="1:12" s="17" customFormat="1" ht="20.25" customHeight="1">
      <c r="A30" s="57" t="s">
        <v>55</v>
      </c>
      <c r="B30" s="58"/>
      <c r="C30" s="59"/>
      <c r="D30" s="60"/>
      <c r="E30" s="59"/>
      <c r="F30" s="61"/>
      <c r="G30" s="62"/>
      <c r="H30" s="62"/>
      <c r="I30" s="62">
        <f>G30-H30</f>
        <v>0</v>
      </c>
      <c r="J30" s="63"/>
      <c r="K30" s="59"/>
      <c r="L30" s="64"/>
    </row>
    <row r="31" spans="1:12" s="17" customFormat="1" ht="32.25" customHeight="1">
      <c r="A31" s="66" t="s">
        <v>54</v>
      </c>
      <c r="B31" s="67" t="s">
        <v>92</v>
      </c>
      <c r="C31" s="68">
        <f>IF(COUNTA(C32:C35)&gt;COUNTA(B32:B35),"Cột 1 chưa nhập đủ",IF(COUNTA(C32:C35)&lt;COUNTA(B32:B35),"Cột 2 chưa nhập đủ",COUNTA(C32:C35)))</f>
        <v>0</v>
      </c>
      <c r="D31" s="68">
        <f>IF(COUNTA(D32:D35)&gt;COUNTA(B32:B35),"Cột 1 chưa nhập đủ",IF(COUNTA(D32:D35)&lt;COUNTA(B32:B35),"Cột 3 chưa nhập đủ",COUNTA(D32:D35)))</f>
        <v>0</v>
      </c>
      <c r="E31" s="68">
        <f>IF(COUNTA(E32:E35)&gt;COUNTA(B32:B35),"Cột 1 chưa nhập đủ",IF(COUNTA(E32:E35)&lt;COUNTA(B32:B35),"Cột 4 chưa nhập đủ",COUNTA(E32:E35)))</f>
        <v>0</v>
      </c>
      <c r="F31" s="68">
        <f>IF(COUNTA(F32:F35)&gt;COUNTA(B32:B35),"Cột 1 chưa nhập đủ",IF(COUNTA(F32:F35)&lt;COUNTA(B32:B35),"Cột 5 chưa nhập đủ",COUNTA(F32:F35)))</f>
        <v>0</v>
      </c>
      <c r="G31" s="69">
        <f>SUM(G32:G35)</f>
        <v>0</v>
      </c>
      <c r="H31" s="69">
        <f>SUM(H32:H35)</f>
        <v>0</v>
      </c>
      <c r="I31" s="69">
        <f>IF(G31-H31=SUM(I32:I35),SUM(I32:I35),"Có sai sót")</f>
        <v>0</v>
      </c>
      <c r="J31" s="68">
        <f>IF(COUNTA(J32:J35)&gt;COUNTA(B32:B35),"Cột 1 chưa nhập đủ",IF(COUNTA(J32:J35)&lt;COUNTA(B32:B35),"Cột 9 chưa nhập đủ",COUNTA(J32:J35)))</f>
        <v>0</v>
      </c>
      <c r="K31" s="68">
        <f>IF(COUNTA(K32:K35)&gt;COUNTA(B32:B35),"Cột 1 chưa nhập đủ",IF(COUNTA(K32:K35)&lt;COUNTA(B32:B35),"Cột 10 chưa nhập đủ",COUNTA(K32:K35)))</f>
        <v>0</v>
      </c>
      <c r="L31" s="56"/>
    </row>
    <row r="32" spans="1:12" s="17" customFormat="1" ht="20.25" customHeight="1">
      <c r="A32" s="57" t="s">
        <v>11</v>
      </c>
      <c r="B32" s="58"/>
      <c r="C32" s="59"/>
      <c r="D32" s="60"/>
      <c r="E32" s="59"/>
      <c r="F32" s="61"/>
      <c r="G32" s="62"/>
      <c r="H32" s="62"/>
      <c r="I32" s="62">
        <f>G32-H32</f>
        <v>0</v>
      </c>
      <c r="J32" s="63"/>
      <c r="K32" s="59"/>
      <c r="L32" s="64"/>
    </row>
    <row r="33" spans="1:12" s="17" customFormat="1" ht="20.25" customHeight="1">
      <c r="A33" s="57" t="s">
        <v>12</v>
      </c>
      <c r="B33" s="58"/>
      <c r="C33" s="59"/>
      <c r="D33" s="60"/>
      <c r="E33" s="59"/>
      <c r="F33" s="61"/>
      <c r="G33" s="62"/>
      <c r="H33" s="62"/>
      <c r="I33" s="62">
        <f>G33-H33</f>
        <v>0</v>
      </c>
      <c r="J33" s="63"/>
      <c r="K33" s="59"/>
      <c r="L33" s="64"/>
    </row>
    <row r="34" spans="1:12" s="17" customFormat="1" ht="20.25" customHeight="1">
      <c r="A34" s="57" t="s">
        <v>13</v>
      </c>
      <c r="B34" s="58"/>
      <c r="C34" s="59"/>
      <c r="D34" s="60"/>
      <c r="E34" s="59"/>
      <c r="F34" s="61"/>
      <c r="G34" s="62"/>
      <c r="H34" s="62"/>
      <c r="I34" s="62">
        <f>G34-H34</f>
        <v>0</v>
      </c>
      <c r="J34" s="63"/>
      <c r="K34" s="59"/>
      <c r="L34" s="64"/>
    </row>
    <row r="35" spans="1:12" s="17" customFormat="1" ht="20.25" customHeight="1">
      <c r="A35" s="57" t="s">
        <v>55</v>
      </c>
      <c r="B35" s="58"/>
      <c r="C35" s="59"/>
      <c r="D35" s="60"/>
      <c r="E35" s="59"/>
      <c r="F35" s="61"/>
      <c r="G35" s="62"/>
      <c r="H35" s="62"/>
      <c r="I35" s="62">
        <f>G35-H35</f>
        <v>0</v>
      </c>
      <c r="J35" s="63"/>
      <c r="K35" s="59"/>
      <c r="L35" s="64"/>
    </row>
    <row r="36" spans="1:12" s="17" customFormat="1" ht="32.25" customHeight="1">
      <c r="A36" s="66" t="s">
        <v>67</v>
      </c>
      <c r="B36" s="67" t="s">
        <v>92</v>
      </c>
      <c r="C36" s="68">
        <f>IF(COUNTA(C37:C40)&gt;COUNTA(B37:B40),"Cột 1 chưa nhập đủ",IF(COUNTA(C37:C40)&lt;COUNTA(B37:B40),"Cột 2 chưa nhập đủ",COUNTA(C37:C40)))</f>
        <v>0</v>
      </c>
      <c r="D36" s="68">
        <f>IF(COUNTA(D37:D40)&gt;COUNTA(B37:B40),"Cột 1 chưa nhập đủ",IF(COUNTA(D37:D40)&lt;COUNTA(B37:B40),"Cột 3 chưa nhập đủ",COUNTA(D37:D40)))</f>
        <v>0</v>
      </c>
      <c r="E36" s="68">
        <f>IF(COUNTA(E37:E40)&gt;COUNTA(B37:B40),"Cột 1 chưa nhập đủ",IF(COUNTA(E37:E40)&lt;COUNTA(B37:B40),"Cột 4 chưa nhập đủ",COUNTA(E37:E40)))</f>
        <v>0</v>
      </c>
      <c r="F36" s="68">
        <f>IF(COUNTA(F37:F40)&gt;COUNTA(B37:B40),"Cột 1 chưa nhập đủ",IF(COUNTA(F37:F40)&lt;COUNTA(B37:B40),"Cột 5 chưa nhập đủ",COUNTA(F37:F40)))</f>
        <v>0</v>
      </c>
      <c r="G36" s="69">
        <f>SUM(G37:G40)</f>
        <v>0</v>
      </c>
      <c r="H36" s="69">
        <f>SUM(H37:H40)</f>
        <v>0</v>
      </c>
      <c r="I36" s="69">
        <f>IF(G36-H36=SUM(I37:I40),SUM(I37:I40),"Có sai sót")</f>
        <v>0</v>
      </c>
      <c r="J36" s="68">
        <f>IF(COUNTA(J37:J40)&gt;COUNTA(B37:B40),"Cột 1 chưa nhập đủ",IF(COUNTA(J37:J40)&lt;COUNTA(B37:B40),"Cột 9 chưa nhập đủ",COUNTA(J37:J40)))</f>
        <v>0</v>
      </c>
      <c r="K36" s="68">
        <f>IF(COUNTA(K37:K40)&gt;COUNTA(B37:B40),"Cột 1 chưa nhập đủ",IF(COUNTA(K37:K40)&lt;COUNTA(B37:B40),"Cột 10 chưa nhập đủ",COUNTA(K37:K40)))</f>
        <v>0</v>
      </c>
      <c r="L36" s="56"/>
    </row>
    <row r="37" spans="1:12" s="17" customFormat="1" ht="20.25" customHeight="1">
      <c r="A37" s="57" t="s">
        <v>11</v>
      </c>
      <c r="B37" s="58"/>
      <c r="C37" s="59"/>
      <c r="D37" s="60"/>
      <c r="E37" s="59"/>
      <c r="F37" s="61"/>
      <c r="G37" s="62"/>
      <c r="H37" s="62"/>
      <c r="I37" s="62">
        <f>G37-H37</f>
        <v>0</v>
      </c>
      <c r="J37" s="63"/>
      <c r="K37" s="59"/>
      <c r="L37" s="64"/>
    </row>
    <row r="38" spans="1:12" s="17" customFormat="1" ht="20.25" customHeight="1">
      <c r="A38" s="57" t="s">
        <v>12</v>
      </c>
      <c r="B38" s="58"/>
      <c r="C38" s="59"/>
      <c r="D38" s="60"/>
      <c r="E38" s="59"/>
      <c r="F38" s="61"/>
      <c r="G38" s="62"/>
      <c r="H38" s="62"/>
      <c r="I38" s="62">
        <f>G38-H38</f>
        <v>0</v>
      </c>
      <c r="J38" s="63"/>
      <c r="K38" s="59"/>
      <c r="L38" s="64"/>
    </row>
    <row r="39" spans="1:12" s="17" customFormat="1" ht="20.25" customHeight="1">
      <c r="A39" s="57" t="s">
        <v>13</v>
      </c>
      <c r="B39" s="58"/>
      <c r="C39" s="59"/>
      <c r="D39" s="60"/>
      <c r="E39" s="59"/>
      <c r="F39" s="61"/>
      <c r="G39" s="62"/>
      <c r="H39" s="62"/>
      <c r="I39" s="62">
        <f>G39-H39</f>
        <v>0</v>
      </c>
      <c r="J39" s="63"/>
      <c r="K39" s="59"/>
      <c r="L39" s="64"/>
    </row>
    <row r="40" spans="1:12" s="17" customFormat="1" ht="20.25" customHeight="1">
      <c r="A40" s="57" t="s">
        <v>55</v>
      </c>
      <c r="B40" s="58"/>
      <c r="C40" s="59"/>
      <c r="D40" s="60"/>
      <c r="E40" s="59"/>
      <c r="F40" s="61"/>
      <c r="G40" s="62"/>
      <c r="H40" s="62"/>
      <c r="I40" s="62">
        <f>G40-H40</f>
        <v>0</v>
      </c>
      <c r="J40" s="63"/>
      <c r="K40" s="59"/>
      <c r="L40" s="64"/>
    </row>
    <row r="41" spans="1:12" s="17" customFormat="1" ht="32.25" customHeight="1">
      <c r="A41" s="66" t="s">
        <v>68</v>
      </c>
      <c r="B41" s="67" t="s">
        <v>92</v>
      </c>
      <c r="C41" s="68">
        <f>IF(COUNTA(C42:C45)&gt;COUNTA(B42:B45),"Cột 1 chưa nhập đủ",IF(COUNTA(C42:C45)&lt;COUNTA(B42:B45),"Cột 2 chưa nhập đủ",COUNTA(C42:C45)))</f>
        <v>0</v>
      </c>
      <c r="D41" s="68">
        <f>IF(COUNTA(D42:D45)&gt;COUNTA(B42:B45),"Cột 1 chưa nhập đủ",IF(COUNTA(D42:D45)&lt;COUNTA(B42:B45),"Cột 3 chưa nhập đủ",COUNTA(D42:D45)))</f>
        <v>0</v>
      </c>
      <c r="E41" s="68">
        <f>IF(COUNTA(E42:E45)&gt;COUNTA(B42:B45),"Cột 1 chưa nhập đủ",IF(COUNTA(E42:E45)&lt;COUNTA(B42:B45),"Cột 4 chưa nhập đủ",COUNTA(E42:E45)))</f>
        <v>0</v>
      </c>
      <c r="F41" s="68">
        <f>IF(COUNTA(F42:F45)&gt;COUNTA(B42:B45),"Cột 1 chưa nhập đủ",IF(COUNTA(F42:F45)&lt;COUNTA(B42:B45),"Cột 5 chưa nhập đủ",COUNTA(F42:F45)))</f>
        <v>0</v>
      </c>
      <c r="G41" s="69">
        <f>SUM(G42:G45)</f>
        <v>0</v>
      </c>
      <c r="H41" s="69">
        <f>SUM(H42:H45)</f>
        <v>0</v>
      </c>
      <c r="I41" s="69">
        <f>IF(G41-H41=SUM(I42:I45),SUM(I42:I45),"Có sai sót")</f>
        <v>0</v>
      </c>
      <c r="J41" s="68">
        <f>IF(COUNTA(J42:J45)&gt;COUNTA(B42:B45),"Cột 1 chưa nhập đủ",IF(COUNTA(J42:J45)&lt;COUNTA(B42:B45),"Cột 9 chưa nhập đủ",COUNTA(J42:J45)))</f>
        <v>0</v>
      </c>
      <c r="K41" s="68">
        <f>IF(COUNTA(K42:K45)&gt;COUNTA(B42:B45),"Cột 1 chưa nhập đủ",IF(COUNTA(K42:K45)&lt;COUNTA(B42:B45),"Cột 10 chưa nhập đủ",COUNTA(K42:K45)))</f>
        <v>0</v>
      </c>
      <c r="L41" s="56"/>
    </row>
    <row r="42" spans="1:12" s="17" customFormat="1" ht="20.25" customHeight="1">
      <c r="A42" s="57" t="s">
        <v>11</v>
      </c>
      <c r="B42" s="58"/>
      <c r="C42" s="59"/>
      <c r="D42" s="60"/>
      <c r="E42" s="59"/>
      <c r="F42" s="61"/>
      <c r="G42" s="62"/>
      <c r="H42" s="62"/>
      <c r="I42" s="62">
        <f>G42-H42</f>
        <v>0</v>
      </c>
      <c r="J42" s="63"/>
      <c r="K42" s="59"/>
      <c r="L42" s="64"/>
    </row>
    <row r="43" spans="1:12" s="17" customFormat="1" ht="20.25" customHeight="1">
      <c r="A43" s="57" t="s">
        <v>12</v>
      </c>
      <c r="B43" s="58"/>
      <c r="C43" s="59"/>
      <c r="D43" s="60"/>
      <c r="E43" s="59"/>
      <c r="F43" s="61"/>
      <c r="G43" s="62"/>
      <c r="H43" s="62"/>
      <c r="I43" s="62">
        <f>G43-H43</f>
        <v>0</v>
      </c>
      <c r="J43" s="63"/>
      <c r="K43" s="59"/>
      <c r="L43" s="64"/>
    </row>
    <row r="44" spans="1:12" s="17" customFormat="1" ht="20.25" customHeight="1">
      <c r="A44" s="57" t="s">
        <v>13</v>
      </c>
      <c r="B44" s="58"/>
      <c r="C44" s="59"/>
      <c r="D44" s="60"/>
      <c r="E44" s="59"/>
      <c r="F44" s="61"/>
      <c r="G44" s="62"/>
      <c r="H44" s="62"/>
      <c r="I44" s="62">
        <f>G44-H44</f>
        <v>0</v>
      </c>
      <c r="J44" s="63"/>
      <c r="K44" s="59"/>
      <c r="L44" s="64"/>
    </row>
    <row r="45" spans="1:12" s="17" customFormat="1" ht="20.25" customHeight="1">
      <c r="A45" s="57" t="s">
        <v>55</v>
      </c>
      <c r="B45" s="58"/>
      <c r="C45" s="59"/>
      <c r="D45" s="60"/>
      <c r="E45" s="59"/>
      <c r="F45" s="61"/>
      <c r="G45" s="62"/>
      <c r="H45" s="62"/>
      <c r="I45" s="62">
        <f>G45-H45</f>
        <v>0</v>
      </c>
      <c r="J45" s="63"/>
      <c r="K45" s="59"/>
      <c r="L45" s="64"/>
    </row>
    <row r="46" spans="1:12" s="17" customFormat="1" ht="32.25" customHeight="1">
      <c r="A46" s="66" t="s">
        <v>69</v>
      </c>
      <c r="B46" s="67" t="s">
        <v>92</v>
      </c>
      <c r="C46" s="68">
        <f>IF(COUNTA(C47:C50)&gt;COUNTA(B47:B50),"Cột 1 chưa nhập đủ",IF(COUNTA(C47:C50)&lt;COUNTA(B47:B50),"Cột 2 chưa nhập đủ",COUNTA(C47:C50)))</f>
        <v>0</v>
      </c>
      <c r="D46" s="68">
        <f>IF(COUNTA(D47:D50)&gt;COUNTA(B47:B50),"Cột 1 chưa nhập đủ",IF(COUNTA(D47:D50)&lt;COUNTA(B47:B50),"Cột 3 chưa nhập đủ",COUNTA(D47:D50)))</f>
        <v>0</v>
      </c>
      <c r="E46" s="68">
        <f>IF(COUNTA(E47:E50)&gt;COUNTA(B47:B50),"Cột 1 chưa nhập đủ",IF(COUNTA(E47:E50)&lt;COUNTA(B47:B50),"Cột 4 chưa nhập đủ",COUNTA(E47:E50)))</f>
        <v>0</v>
      </c>
      <c r="F46" s="68">
        <f>IF(COUNTA(F47:F50)&gt;COUNTA(B47:B50),"Cột 1 chưa nhập đủ",IF(COUNTA(F47:F50)&lt;COUNTA(B47:B50),"Cột 5 chưa nhập đủ",COUNTA(F47:F50)))</f>
        <v>0</v>
      </c>
      <c r="G46" s="69">
        <f>SUM(G47:G50)</f>
        <v>0</v>
      </c>
      <c r="H46" s="69">
        <f>SUM(H47:H50)</f>
        <v>0</v>
      </c>
      <c r="I46" s="69">
        <f>IF(G46-H46=SUM(I47:I50),SUM(I47:I50),"Có sai sót")</f>
        <v>0</v>
      </c>
      <c r="J46" s="68">
        <f>IF(COUNTA(J47:J50)&gt;COUNTA(B47:B50),"Cột 1 chưa nhập đủ",IF(COUNTA(J47:J50)&lt;COUNTA(B47:B50),"Cột 9 chưa nhập đủ",COUNTA(J47:J50)))</f>
        <v>0</v>
      </c>
      <c r="K46" s="68">
        <f>IF(COUNTA(K47:K50)&gt;COUNTA(B47:B50),"Cột 1 chưa nhập đủ",IF(COUNTA(K47:K50)&lt;COUNTA(B47:B50),"Cột 10 chưa nhập đủ",COUNTA(K47:K50)))</f>
        <v>0</v>
      </c>
      <c r="L46" s="56"/>
    </row>
    <row r="47" spans="1:12" s="17" customFormat="1" ht="20.25" customHeight="1">
      <c r="A47" s="57" t="s">
        <v>11</v>
      </c>
      <c r="B47" s="58"/>
      <c r="C47" s="59"/>
      <c r="D47" s="60"/>
      <c r="E47" s="59"/>
      <c r="F47" s="61"/>
      <c r="G47" s="62"/>
      <c r="H47" s="62"/>
      <c r="I47" s="62">
        <f>G47-H47</f>
        <v>0</v>
      </c>
      <c r="J47" s="63"/>
      <c r="K47" s="59"/>
      <c r="L47" s="64"/>
    </row>
    <row r="48" spans="1:12" s="17" customFormat="1" ht="20.25" customHeight="1">
      <c r="A48" s="57" t="s">
        <v>12</v>
      </c>
      <c r="B48" s="58"/>
      <c r="C48" s="59"/>
      <c r="D48" s="60"/>
      <c r="E48" s="59"/>
      <c r="F48" s="61"/>
      <c r="G48" s="62"/>
      <c r="H48" s="62"/>
      <c r="I48" s="62">
        <f>G48-H48</f>
        <v>0</v>
      </c>
      <c r="J48" s="63"/>
      <c r="K48" s="59"/>
      <c r="L48" s="64"/>
    </row>
    <row r="49" spans="1:12" s="17" customFormat="1" ht="20.25" customHeight="1">
      <c r="A49" s="57" t="s">
        <v>13</v>
      </c>
      <c r="B49" s="58"/>
      <c r="C49" s="59"/>
      <c r="D49" s="60"/>
      <c r="E49" s="59"/>
      <c r="F49" s="61"/>
      <c r="G49" s="62"/>
      <c r="H49" s="62"/>
      <c r="I49" s="62">
        <f>G49-H49</f>
        <v>0</v>
      </c>
      <c r="J49" s="63"/>
      <c r="K49" s="59"/>
      <c r="L49" s="64"/>
    </row>
    <row r="50" spans="1:12" s="17" customFormat="1" ht="20.25" customHeight="1">
      <c r="A50" s="57" t="s">
        <v>55</v>
      </c>
      <c r="B50" s="58"/>
      <c r="C50" s="59"/>
      <c r="D50" s="60"/>
      <c r="E50" s="59"/>
      <c r="F50" s="61"/>
      <c r="G50" s="62"/>
      <c r="H50" s="62"/>
      <c r="I50" s="62">
        <f>G50-H50</f>
        <v>0</v>
      </c>
      <c r="J50" s="63"/>
      <c r="K50" s="59"/>
      <c r="L50" s="64"/>
    </row>
    <row r="51" spans="1:12" s="17" customFormat="1" ht="32.25" customHeight="1">
      <c r="A51" s="66" t="s">
        <v>70</v>
      </c>
      <c r="B51" s="67" t="s">
        <v>92</v>
      </c>
      <c r="C51" s="68">
        <f>IF(COUNTA(C52:C55)&gt;COUNTA(B52:B55),"Cột 1 chưa nhập đủ",IF(COUNTA(C52:C55)&lt;COUNTA(B52:B55),"Cột 2 chưa nhập đủ",COUNTA(C52:C55)))</f>
        <v>0</v>
      </c>
      <c r="D51" s="68">
        <f>IF(COUNTA(D52:D55)&gt;COUNTA(B52:B55),"Cột 1 chưa nhập đủ",IF(COUNTA(D52:D55)&lt;COUNTA(B52:B55),"Cột 3 chưa nhập đủ",COUNTA(D52:D55)))</f>
        <v>0</v>
      </c>
      <c r="E51" s="68">
        <f>IF(COUNTA(E52:E55)&gt;COUNTA(B52:B55),"Cột 1 chưa nhập đủ",IF(COUNTA(E52:E55)&lt;COUNTA(B52:B55),"Cột 4 chưa nhập đủ",COUNTA(E52:E55)))</f>
        <v>0</v>
      </c>
      <c r="F51" s="68">
        <f>IF(COUNTA(F52:F55)&gt;COUNTA(B52:B55),"Cột 1 chưa nhập đủ",IF(COUNTA(F52:F55)&lt;COUNTA(B52:B55),"Cột 5 chưa nhập đủ",COUNTA(F52:F55)))</f>
        <v>0</v>
      </c>
      <c r="G51" s="69">
        <f>SUM(G52:G55)</f>
        <v>0</v>
      </c>
      <c r="H51" s="69">
        <f>SUM(H52:H55)</f>
        <v>0</v>
      </c>
      <c r="I51" s="69">
        <f>IF(G51-H51=SUM(I52:I55),SUM(I52:I55),"Có sai sót")</f>
        <v>0</v>
      </c>
      <c r="J51" s="68">
        <f>IF(COUNTA(J52:J55)&gt;COUNTA(B52:B55),"Cột 1 chưa nhập đủ",IF(COUNTA(J52:J55)&lt;COUNTA(B52:B55),"Cột 9 chưa nhập đủ",COUNTA(J52:J55)))</f>
        <v>0</v>
      </c>
      <c r="K51" s="68">
        <f>IF(COUNTA(K52:K55)&gt;COUNTA(B52:B55),"Cột 1 chưa nhập đủ",IF(COUNTA(K52:K55)&lt;COUNTA(B52:B55),"Cột 10 chưa nhập đủ",COUNTA(K52:K55)))</f>
        <v>0</v>
      </c>
      <c r="L51" s="56"/>
    </row>
    <row r="52" spans="1:12" s="17" customFormat="1" ht="20.25" customHeight="1">
      <c r="A52" s="57" t="s">
        <v>11</v>
      </c>
      <c r="B52" s="58"/>
      <c r="C52" s="59"/>
      <c r="D52" s="60"/>
      <c r="E52" s="59"/>
      <c r="F52" s="61"/>
      <c r="G52" s="62"/>
      <c r="H52" s="62"/>
      <c r="I52" s="62">
        <f>G52-H52</f>
        <v>0</v>
      </c>
      <c r="J52" s="63"/>
      <c r="K52" s="59"/>
      <c r="L52" s="64"/>
    </row>
    <row r="53" spans="1:12" s="17" customFormat="1" ht="20.25" customHeight="1">
      <c r="A53" s="57" t="s">
        <v>12</v>
      </c>
      <c r="B53" s="58"/>
      <c r="C53" s="59"/>
      <c r="D53" s="60"/>
      <c r="E53" s="59"/>
      <c r="F53" s="61"/>
      <c r="G53" s="62"/>
      <c r="H53" s="62"/>
      <c r="I53" s="62">
        <f>G53-H53</f>
        <v>0</v>
      </c>
      <c r="J53" s="63"/>
      <c r="K53" s="59"/>
      <c r="L53" s="64"/>
    </row>
    <row r="54" spans="1:12" s="17" customFormat="1" ht="20.25" customHeight="1">
      <c r="A54" s="57" t="s">
        <v>13</v>
      </c>
      <c r="B54" s="58"/>
      <c r="C54" s="59"/>
      <c r="D54" s="60"/>
      <c r="E54" s="59"/>
      <c r="F54" s="61"/>
      <c r="G54" s="62"/>
      <c r="H54" s="62"/>
      <c r="I54" s="62">
        <f>G54-H54</f>
        <v>0</v>
      </c>
      <c r="J54" s="63"/>
      <c r="K54" s="59"/>
      <c r="L54" s="64"/>
    </row>
    <row r="55" spans="1:12" s="17" customFormat="1" ht="20.25" customHeight="1">
      <c r="A55" s="57" t="s">
        <v>55</v>
      </c>
      <c r="B55" s="58"/>
      <c r="C55" s="59"/>
      <c r="D55" s="60"/>
      <c r="E55" s="59"/>
      <c r="F55" s="61"/>
      <c r="G55" s="62"/>
      <c r="H55" s="62"/>
      <c r="I55" s="62">
        <f>G55-H55</f>
        <v>0</v>
      </c>
      <c r="J55" s="63"/>
      <c r="K55" s="59"/>
      <c r="L55" s="64"/>
    </row>
    <row r="56" spans="1:12" s="17" customFormat="1" ht="32.25" customHeight="1">
      <c r="A56" s="66" t="s">
        <v>71</v>
      </c>
      <c r="B56" s="67" t="s">
        <v>92</v>
      </c>
      <c r="C56" s="68">
        <f>IF(COUNTA(C57:C60)&gt;COUNTA(B57:B60),"Cột 1 chưa nhập đủ",IF(COUNTA(C57:C60)&lt;COUNTA(B57:B60),"Cột 2 chưa nhập đủ",COUNTA(C57:C60)))</f>
        <v>0</v>
      </c>
      <c r="D56" s="68">
        <f>IF(COUNTA(D57:D60)&gt;COUNTA(B57:B60),"Cột 1 chưa nhập đủ",IF(COUNTA(D57:D60)&lt;COUNTA(B57:B60),"Cột 3 chưa nhập đủ",COUNTA(D57:D60)))</f>
        <v>0</v>
      </c>
      <c r="E56" s="68">
        <f>IF(COUNTA(E57:E60)&gt;COUNTA(B57:B60),"Cột 1 chưa nhập đủ",IF(COUNTA(E57:E60)&lt;COUNTA(B57:B60),"Cột 4 chưa nhập đủ",COUNTA(E57:E60)))</f>
        <v>0</v>
      </c>
      <c r="F56" s="68">
        <f>IF(COUNTA(F57:F60)&gt;COUNTA(B57:B60),"Cột 1 chưa nhập đủ",IF(COUNTA(F57:F60)&lt;COUNTA(B57:B60),"Cột 5 chưa nhập đủ",COUNTA(F57:F60)))</f>
        <v>0</v>
      </c>
      <c r="G56" s="69">
        <f>SUM(G57:G60)</f>
        <v>0</v>
      </c>
      <c r="H56" s="69">
        <f>SUM(H57:H60)</f>
        <v>0</v>
      </c>
      <c r="I56" s="69">
        <f>IF(G56-H56=SUM(I57:I60),SUM(I57:I60),"Có sai sót")</f>
        <v>0</v>
      </c>
      <c r="J56" s="68">
        <f>IF(COUNTA(J57:J60)&gt;COUNTA(B57:B60),"Cột 1 chưa nhập đủ",IF(COUNTA(J57:J60)&lt;COUNTA(B57:B60),"Cột 9 chưa nhập đủ",COUNTA(J57:J60)))</f>
        <v>0</v>
      </c>
      <c r="K56" s="68">
        <f>IF(COUNTA(K57:K60)&gt;COUNTA(B57:B60),"Cột 1 chưa nhập đủ",IF(COUNTA(K57:K60)&lt;COUNTA(B57:B60),"Cột 10 chưa nhập đủ",COUNTA(K57:K60)))</f>
        <v>0</v>
      </c>
      <c r="L56" s="56"/>
    </row>
    <row r="57" spans="1:12" s="17" customFormat="1" ht="20.25" customHeight="1">
      <c r="A57" s="57" t="s">
        <v>11</v>
      </c>
      <c r="B57" s="58"/>
      <c r="C57" s="59"/>
      <c r="D57" s="60"/>
      <c r="E57" s="59"/>
      <c r="F57" s="61"/>
      <c r="G57" s="62"/>
      <c r="H57" s="62"/>
      <c r="I57" s="62">
        <f>G57-H57</f>
        <v>0</v>
      </c>
      <c r="J57" s="63"/>
      <c r="K57" s="59"/>
      <c r="L57" s="64"/>
    </row>
    <row r="58" spans="1:12" s="17" customFormat="1" ht="20.25" customHeight="1">
      <c r="A58" s="57" t="s">
        <v>12</v>
      </c>
      <c r="B58" s="58"/>
      <c r="C58" s="59"/>
      <c r="D58" s="60"/>
      <c r="E58" s="59"/>
      <c r="F58" s="61"/>
      <c r="G58" s="62"/>
      <c r="H58" s="62"/>
      <c r="I58" s="62">
        <f>G58-H58</f>
        <v>0</v>
      </c>
      <c r="J58" s="63"/>
      <c r="K58" s="59"/>
      <c r="L58" s="64"/>
    </row>
    <row r="59" spans="1:12" s="17" customFormat="1" ht="20.25" customHeight="1">
      <c r="A59" s="57" t="s">
        <v>13</v>
      </c>
      <c r="B59" s="58"/>
      <c r="C59" s="59"/>
      <c r="D59" s="60"/>
      <c r="E59" s="59"/>
      <c r="F59" s="61"/>
      <c r="G59" s="62"/>
      <c r="H59" s="62"/>
      <c r="I59" s="62">
        <f>G59-H59</f>
        <v>0</v>
      </c>
      <c r="J59" s="63"/>
      <c r="K59" s="59"/>
      <c r="L59" s="64"/>
    </row>
    <row r="60" spans="1:12" s="17" customFormat="1" ht="20.25" customHeight="1">
      <c r="A60" s="57" t="s">
        <v>55</v>
      </c>
      <c r="B60" s="58"/>
      <c r="C60" s="59"/>
      <c r="D60" s="60"/>
      <c r="E60" s="59"/>
      <c r="F60" s="61"/>
      <c r="G60" s="62"/>
      <c r="H60" s="62"/>
      <c r="I60" s="62">
        <f>G60-H60</f>
        <v>0</v>
      </c>
      <c r="J60" s="63"/>
      <c r="K60" s="59"/>
      <c r="L60" s="64"/>
    </row>
    <row r="61" spans="1:12" s="17" customFormat="1" ht="32.25" customHeight="1">
      <c r="A61" s="66" t="s">
        <v>72</v>
      </c>
      <c r="B61" s="67" t="s">
        <v>92</v>
      </c>
      <c r="C61" s="68">
        <f>IF(COUNTA(C62:C65)&gt;COUNTA(B62:B65),"Cột 1 chưa nhập đủ",IF(COUNTA(C62:C65)&lt;COUNTA(B62:B65),"Cột 2 chưa nhập đủ",COUNTA(C62:C65)))</f>
        <v>0</v>
      </c>
      <c r="D61" s="68">
        <f>IF(COUNTA(D62:D65)&gt;COUNTA(B62:B65),"Cột 1 chưa nhập đủ",IF(COUNTA(D62:D65)&lt;COUNTA(B62:B65),"Cột 3 chưa nhập đủ",COUNTA(D62:D65)))</f>
        <v>0</v>
      </c>
      <c r="E61" s="68">
        <f>IF(COUNTA(E62:E65)&gt;COUNTA(B62:B65),"Cột 1 chưa nhập đủ",IF(COUNTA(E62:E65)&lt;COUNTA(B62:B65),"Cột 4 chưa nhập đủ",COUNTA(E62:E65)))</f>
        <v>0</v>
      </c>
      <c r="F61" s="68">
        <f>IF(COUNTA(F62:F65)&gt;COUNTA(B62:B65),"Cột 1 chưa nhập đủ",IF(COUNTA(F62:F65)&lt;COUNTA(B62:B65),"Cột 5 chưa nhập đủ",COUNTA(F62:F65)))</f>
        <v>0</v>
      </c>
      <c r="G61" s="69">
        <f>SUM(G62:G65)</f>
        <v>0</v>
      </c>
      <c r="H61" s="69">
        <f>SUM(H62:H65)</f>
        <v>0</v>
      </c>
      <c r="I61" s="69">
        <f>IF(G61-H61=SUM(I62:I65),SUM(I62:I65),"Có sai sót")</f>
        <v>0</v>
      </c>
      <c r="J61" s="68">
        <f>IF(COUNTA(J62:J65)&gt;COUNTA(B62:B65),"Cột 1 chưa nhập đủ",IF(COUNTA(J62:J65)&lt;COUNTA(B62:B65),"Cột 9 chưa nhập đủ",COUNTA(J62:J65)))</f>
        <v>0</v>
      </c>
      <c r="K61" s="68">
        <f>IF(COUNTA(K62:K65)&gt;COUNTA(B62:B65),"Cột 1 chưa nhập đủ",IF(COUNTA(K62:K65)&lt;COUNTA(B62:B65),"Cột 10 chưa nhập đủ",COUNTA(K62:K65)))</f>
        <v>0</v>
      </c>
      <c r="L61" s="56"/>
    </row>
    <row r="62" spans="1:12" s="17" customFormat="1" ht="20.25" customHeight="1">
      <c r="A62" s="57" t="s">
        <v>11</v>
      </c>
      <c r="B62" s="58"/>
      <c r="C62" s="59"/>
      <c r="D62" s="60"/>
      <c r="E62" s="59"/>
      <c r="F62" s="61"/>
      <c r="G62" s="62"/>
      <c r="H62" s="62"/>
      <c r="I62" s="62">
        <f>G62-H62</f>
        <v>0</v>
      </c>
      <c r="J62" s="63"/>
      <c r="K62" s="59"/>
      <c r="L62" s="64"/>
    </row>
    <row r="63" spans="1:12" s="17" customFormat="1" ht="20.25" customHeight="1">
      <c r="A63" s="57" t="s">
        <v>12</v>
      </c>
      <c r="B63" s="58"/>
      <c r="C63" s="59"/>
      <c r="D63" s="60"/>
      <c r="E63" s="59"/>
      <c r="F63" s="61"/>
      <c r="G63" s="62"/>
      <c r="H63" s="62"/>
      <c r="I63" s="62">
        <f>G63-H63</f>
        <v>0</v>
      </c>
      <c r="J63" s="63"/>
      <c r="K63" s="59"/>
      <c r="L63" s="64"/>
    </row>
    <row r="64" spans="1:12" s="17" customFormat="1" ht="20.25" customHeight="1">
      <c r="A64" s="57" t="s">
        <v>13</v>
      </c>
      <c r="B64" s="58"/>
      <c r="C64" s="59"/>
      <c r="D64" s="60"/>
      <c r="E64" s="59"/>
      <c r="F64" s="61"/>
      <c r="G64" s="62"/>
      <c r="H64" s="62"/>
      <c r="I64" s="62">
        <f>G64-H64</f>
        <v>0</v>
      </c>
      <c r="J64" s="63"/>
      <c r="K64" s="59"/>
      <c r="L64" s="64"/>
    </row>
    <row r="65" spans="1:12" s="17" customFormat="1" ht="20.25" customHeight="1">
      <c r="A65" s="57" t="s">
        <v>55</v>
      </c>
      <c r="B65" s="58"/>
      <c r="C65" s="59"/>
      <c r="D65" s="60"/>
      <c r="E65" s="59"/>
      <c r="F65" s="61"/>
      <c r="G65" s="62"/>
      <c r="H65" s="62"/>
      <c r="I65" s="62">
        <f>G65-H65</f>
        <v>0</v>
      </c>
      <c r="J65" s="63"/>
      <c r="K65" s="59"/>
      <c r="L65" s="64"/>
    </row>
    <row r="66" spans="1:12" s="17" customFormat="1" ht="32.25" customHeight="1">
      <c r="A66" s="66" t="s">
        <v>73</v>
      </c>
      <c r="B66" s="67" t="s">
        <v>92</v>
      </c>
      <c r="C66" s="68">
        <f>IF(COUNTA(C67:C70)&gt;COUNTA(B67:B70),"Cột 1 chưa nhập đủ",IF(COUNTA(C67:C70)&lt;COUNTA(B67:B70),"Cột 2 chưa nhập đủ",COUNTA(C67:C70)))</f>
        <v>0</v>
      </c>
      <c r="D66" s="68">
        <f>IF(COUNTA(D67:D70)&gt;COUNTA(B67:B70),"Cột 1 chưa nhập đủ",IF(COUNTA(D67:D70)&lt;COUNTA(B67:B70),"Cột 3 chưa nhập đủ",COUNTA(D67:D70)))</f>
        <v>0</v>
      </c>
      <c r="E66" s="68">
        <f>IF(COUNTA(E67:E70)&gt;COUNTA(B67:B70),"Cột 1 chưa nhập đủ",IF(COUNTA(E67:E70)&lt;COUNTA(B67:B70),"Cột 4 chưa nhập đủ",COUNTA(E67:E70)))</f>
        <v>0</v>
      </c>
      <c r="F66" s="68">
        <f>IF(COUNTA(F67:F70)&gt;COUNTA(B67:B70),"Cột 1 chưa nhập đủ",IF(COUNTA(F67:F70)&lt;COUNTA(B67:B70),"Cột 5 chưa nhập đủ",COUNTA(F67:F70)))</f>
        <v>0</v>
      </c>
      <c r="G66" s="69">
        <f>SUM(G67:G70)</f>
        <v>0</v>
      </c>
      <c r="H66" s="69">
        <f>SUM(H67:H70)</f>
        <v>0</v>
      </c>
      <c r="I66" s="69">
        <f>IF(G66-H66=SUM(I67:I70),SUM(I67:I70),"Có sai sót")</f>
        <v>0</v>
      </c>
      <c r="J66" s="68">
        <f>IF(COUNTA(J67:J70)&gt;COUNTA(B67:B70),"Cột 1 chưa nhập đủ",IF(COUNTA(J67:J70)&lt;COUNTA(B67:B70),"Cột 9 chưa nhập đủ",COUNTA(J67:J70)))</f>
        <v>0</v>
      </c>
      <c r="K66" s="68">
        <f>IF(COUNTA(K67:K70)&gt;COUNTA(B67:B70),"Cột 1 chưa nhập đủ",IF(COUNTA(K67:K70)&lt;COUNTA(B67:B70),"Cột 10 chưa nhập đủ",COUNTA(K67:K70)))</f>
        <v>0</v>
      </c>
      <c r="L66" s="56"/>
    </row>
    <row r="67" spans="1:12" s="17" customFormat="1" ht="20.25" customHeight="1">
      <c r="A67" s="57" t="s">
        <v>11</v>
      </c>
      <c r="B67" s="58"/>
      <c r="C67" s="59"/>
      <c r="D67" s="60"/>
      <c r="E67" s="59"/>
      <c r="F67" s="61"/>
      <c r="G67" s="62"/>
      <c r="H67" s="62"/>
      <c r="I67" s="62">
        <f>G67-H67</f>
        <v>0</v>
      </c>
      <c r="J67" s="63"/>
      <c r="K67" s="59"/>
      <c r="L67" s="64"/>
    </row>
    <row r="68" spans="1:12" s="17" customFormat="1" ht="20.25" customHeight="1">
      <c r="A68" s="57" t="s">
        <v>12</v>
      </c>
      <c r="B68" s="58"/>
      <c r="C68" s="59"/>
      <c r="D68" s="60"/>
      <c r="E68" s="59"/>
      <c r="F68" s="61"/>
      <c r="G68" s="62"/>
      <c r="H68" s="62"/>
      <c r="I68" s="62">
        <f>G68-H68</f>
        <v>0</v>
      </c>
      <c r="J68" s="63"/>
      <c r="K68" s="59"/>
      <c r="L68" s="64"/>
    </row>
    <row r="69" spans="1:12" s="17" customFormat="1" ht="20.25" customHeight="1">
      <c r="A69" s="57" t="s">
        <v>13</v>
      </c>
      <c r="B69" s="58"/>
      <c r="C69" s="59"/>
      <c r="D69" s="60"/>
      <c r="E69" s="59"/>
      <c r="F69" s="61"/>
      <c r="G69" s="62"/>
      <c r="H69" s="62"/>
      <c r="I69" s="62">
        <f>G69-H69</f>
        <v>0</v>
      </c>
      <c r="J69" s="63"/>
      <c r="K69" s="59"/>
      <c r="L69" s="64"/>
    </row>
    <row r="70" spans="1:12" s="17" customFormat="1" ht="20.25" customHeight="1">
      <c r="A70" s="57" t="s">
        <v>55</v>
      </c>
      <c r="B70" s="58"/>
      <c r="C70" s="59"/>
      <c r="D70" s="60"/>
      <c r="E70" s="59"/>
      <c r="F70" s="61"/>
      <c r="G70" s="62"/>
      <c r="H70" s="62"/>
      <c r="I70" s="62">
        <f>G70-H70</f>
        <v>0</v>
      </c>
      <c r="J70" s="63"/>
      <c r="K70" s="59"/>
      <c r="L70" s="64"/>
    </row>
    <row r="71" spans="1:12" s="17" customFormat="1" ht="32.25" customHeight="1">
      <c r="A71" s="66" t="s">
        <v>74</v>
      </c>
      <c r="B71" s="67" t="s">
        <v>92</v>
      </c>
      <c r="C71" s="68">
        <f>IF(COUNTA(C72:C75)&gt;COUNTA(B72:B75),"Cột 1 chưa nhập đủ",IF(COUNTA(C72:C75)&lt;COUNTA(B72:B75),"Cột 2 chưa nhập đủ",COUNTA(C72:C75)))</f>
        <v>0</v>
      </c>
      <c r="D71" s="68">
        <f>IF(COUNTA(D72:D75)&gt;COUNTA(B72:B75),"Cột 1 chưa nhập đủ",IF(COUNTA(D72:D75)&lt;COUNTA(B72:B75),"Cột 3 chưa nhập đủ",COUNTA(D72:D75)))</f>
        <v>0</v>
      </c>
      <c r="E71" s="68">
        <f>IF(COUNTA(E72:E75)&gt;COUNTA(B72:B75),"Cột 1 chưa nhập đủ",IF(COUNTA(E72:E75)&lt;COUNTA(B72:B75),"Cột 4 chưa nhập đủ",COUNTA(E72:E75)))</f>
        <v>0</v>
      </c>
      <c r="F71" s="68">
        <f>IF(COUNTA(F72:F75)&gt;COUNTA(B72:B75),"Cột 1 chưa nhập đủ",IF(COUNTA(F72:F75)&lt;COUNTA(B72:B75),"Cột 5 chưa nhập đủ",COUNTA(F72:F75)))</f>
        <v>0</v>
      </c>
      <c r="G71" s="69">
        <f>SUM(G72:G75)</f>
        <v>0</v>
      </c>
      <c r="H71" s="69">
        <f>SUM(H72:H75)</f>
        <v>0</v>
      </c>
      <c r="I71" s="69">
        <f>IF(G71-H71=SUM(I72:I75),SUM(I72:I75),"Có sai sót")</f>
        <v>0</v>
      </c>
      <c r="J71" s="68">
        <f>IF(COUNTA(J72:J75)&gt;COUNTA(B72:B75),"Cột 1 chưa nhập đủ",IF(COUNTA(J72:J75)&lt;COUNTA(B72:B75),"Cột 9 chưa nhập đủ",COUNTA(J72:J75)))</f>
        <v>0</v>
      </c>
      <c r="K71" s="68">
        <f>IF(COUNTA(K72:K75)&gt;COUNTA(B72:B75),"Cột 1 chưa nhập đủ",IF(COUNTA(K72:K75)&lt;COUNTA(B72:B75),"Cột 10 chưa nhập đủ",COUNTA(K72:K75)))</f>
        <v>0</v>
      </c>
      <c r="L71" s="56"/>
    </row>
    <row r="72" spans="1:12" s="17" customFormat="1" ht="20.25" customHeight="1">
      <c r="A72" s="57" t="s">
        <v>11</v>
      </c>
      <c r="B72" s="58"/>
      <c r="C72" s="59"/>
      <c r="D72" s="60"/>
      <c r="E72" s="59"/>
      <c r="F72" s="61"/>
      <c r="G72" s="62"/>
      <c r="H72" s="62"/>
      <c r="I72" s="62">
        <f>G72-H72</f>
        <v>0</v>
      </c>
      <c r="J72" s="63"/>
      <c r="K72" s="59"/>
      <c r="L72" s="64"/>
    </row>
    <row r="73" spans="1:12" s="17" customFormat="1" ht="20.25" customHeight="1">
      <c r="A73" s="57" t="s">
        <v>12</v>
      </c>
      <c r="B73" s="58"/>
      <c r="C73" s="59"/>
      <c r="D73" s="60"/>
      <c r="E73" s="59"/>
      <c r="F73" s="61"/>
      <c r="G73" s="62"/>
      <c r="H73" s="62"/>
      <c r="I73" s="62">
        <f>G73-H73</f>
        <v>0</v>
      </c>
      <c r="J73" s="63"/>
      <c r="K73" s="59"/>
      <c r="L73" s="64"/>
    </row>
    <row r="74" spans="1:12" s="17" customFormat="1" ht="20.25" customHeight="1">
      <c r="A74" s="57" t="s">
        <v>13</v>
      </c>
      <c r="B74" s="58"/>
      <c r="C74" s="59"/>
      <c r="D74" s="60"/>
      <c r="E74" s="59"/>
      <c r="F74" s="61"/>
      <c r="G74" s="62"/>
      <c r="H74" s="62"/>
      <c r="I74" s="62">
        <f>G74-H74</f>
        <v>0</v>
      </c>
      <c r="J74" s="63"/>
      <c r="K74" s="59"/>
      <c r="L74" s="64"/>
    </row>
    <row r="75" spans="1:12" s="17" customFormat="1" ht="20.25" customHeight="1">
      <c r="A75" s="57" t="s">
        <v>55</v>
      </c>
      <c r="B75" s="58"/>
      <c r="C75" s="59"/>
      <c r="D75" s="60"/>
      <c r="E75" s="59"/>
      <c r="F75" s="61"/>
      <c r="G75" s="62"/>
      <c r="H75" s="62"/>
      <c r="I75" s="62">
        <f>G75-H75</f>
        <v>0</v>
      </c>
      <c r="J75" s="63"/>
      <c r="K75" s="59"/>
      <c r="L75" s="64"/>
    </row>
    <row r="76" spans="1:12" s="17" customFormat="1" ht="32.25" customHeight="1">
      <c r="A76" s="66" t="s">
        <v>75</v>
      </c>
      <c r="B76" s="67" t="s">
        <v>92</v>
      </c>
      <c r="C76" s="68">
        <f>IF(COUNTA(C77:C80)&gt;COUNTA(B77:B80),"Cột 1 chưa nhập đủ",IF(COUNTA(C77:C80)&lt;COUNTA(B77:B80),"Cột 2 chưa nhập đủ",COUNTA(C77:C80)))</f>
        <v>0</v>
      </c>
      <c r="D76" s="68">
        <f>IF(COUNTA(D77:D80)&gt;COUNTA(B77:B80),"Cột 1 chưa nhập đủ",IF(COUNTA(D77:D80)&lt;COUNTA(B77:B80),"Cột 3 chưa nhập đủ",COUNTA(D77:D80)))</f>
        <v>0</v>
      </c>
      <c r="E76" s="68">
        <f>IF(COUNTA(E77:E80)&gt;COUNTA(B77:B80),"Cột 1 chưa nhập đủ",IF(COUNTA(E77:E80)&lt;COUNTA(B77:B80),"Cột 4 chưa nhập đủ",COUNTA(E77:E80)))</f>
        <v>0</v>
      </c>
      <c r="F76" s="68">
        <f>IF(COUNTA(F77:F80)&gt;COUNTA(B77:B80),"Cột 1 chưa nhập đủ",IF(COUNTA(F77:F80)&lt;COUNTA(B77:B80),"Cột 5 chưa nhập đủ",COUNTA(F77:F80)))</f>
        <v>0</v>
      </c>
      <c r="G76" s="69">
        <f>SUM(G77:G80)</f>
        <v>0</v>
      </c>
      <c r="H76" s="69">
        <f>SUM(H77:H80)</f>
        <v>0</v>
      </c>
      <c r="I76" s="69">
        <f>IF(G76-H76=SUM(I77:I80),SUM(I77:I80),"Có sai sót")</f>
        <v>0</v>
      </c>
      <c r="J76" s="68">
        <f>IF(COUNTA(J77:J80)&gt;COUNTA(B77:B80),"Cột 1 chưa nhập đủ",IF(COUNTA(J77:J80)&lt;COUNTA(B77:B80),"Cột 9 chưa nhập đủ",COUNTA(J77:J80)))</f>
        <v>0</v>
      </c>
      <c r="K76" s="68">
        <f>IF(COUNTA(K77:K80)&gt;COUNTA(B77:B80),"Cột 1 chưa nhập đủ",IF(COUNTA(K77:K80)&lt;COUNTA(B77:B80),"Cột 10 chưa nhập đủ",COUNTA(K77:K80)))</f>
        <v>0</v>
      </c>
      <c r="L76" s="56"/>
    </row>
    <row r="77" spans="1:12" s="17" customFormat="1" ht="20.25" customHeight="1">
      <c r="A77" s="57" t="s">
        <v>11</v>
      </c>
      <c r="B77" s="58"/>
      <c r="C77" s="59"/>
      <c r="D77" s="60"/>
      <c r="E77" s="59"/>
      <c r="F77" s="61"/>
      <c r="G77" s="62"/>
      <c r="H77" s="62"/>
      <c r="I77" s="62">
        <f>G77-H77</f>
        <v>0</v>
      </c>
      <c r="J77" s="63"/>
      <c r="K77" s="59"/>
      <c r="L77" s="64"/>
    </row>
    <row r="78" spans="1:12" s="17" customFormat="1" ht="20.25" customHeight="1">
      <c r="A78" s="57" t="s">
        <v>12</v>
      </c>
      <c r="B78" s="58"/>
      <c r="C78" s="59"/>
      <c r="D78" s="60"/>
      <c r="E78" s="59"/>
      <c r="F78" s="61"/>
      <c r="G78" s="62"/>
      <c r="H78" s="62"/>
      <c r="I78" s="62">
        <f>G78-H78</f>
        <v>0</v>
      </c>
      <c r="J78" s="63"/>
      <c r="K78" s="59"/>
      <c r="L78" s="64"/>
    </row>
    <row r="79" spans="1:12" s="17" customFormat="1" ht="20.25" customHeight="1">
      <c r="A79" s="57" t="s">
        <v>13</v>
      </c>
      <c r="B79" s="58"/>
      <c r="C79" s="59"/>
      <c r="D79" s="60"/>
      <c r="E79" s="59"/>
      <c r="F79" s="61"/>
      <c r="G79" s="62"/>
      <c r="H79" s="62"/>
      <c r="I79" s="62">
        <f>G79-H79</f>
        <v>0</v>
      </c>
      <c r="J79" s="63"/>
      <c r="K79" s="59"/>
      <c r="L79" s="64"/>
    </row>
    <row r="80" spans="1:12" s="17" customFormat="1" ht="20.25" customHeight="1">
      <c r="A80" s="57" t="s">
        <v>55</v>
      </c>
      <c r="B80" s="58"/>
      <c r="C80" s="59"/>
      <c r="D80" s="60"/>
      <c r="E80" s="59"/>
      <c r="F80" s="61"/>
      <c r="G80" s="62"/>
      <c r="H80" s="62"/>
      <c r="I80" s="62">
        <f>G80-H80</f>
        <v>0</v>
      </c>
      <c r="J80" s="63"/>
      <c r="K80" s="59"/>
      <c r="L80" s="64"/>
    </row>
    <row r="81" spans="1:12" s="17" customFormat="1" ht="32.25" customHeight="1">
      <c r="A81" s="66" t="s">
        <v>76</v>
      </c>
      <c r="B81" s="67" t="s">
        <v>92</v>
      </c>
      <c r="C81" s="68">
        <f>IF(COUNTA(C82:C85)&gt;COUNTA(B82:B85),"Cột 1 chưa nhập đủ",IF(COUNTA(C82:C85)&lt;COUNTA(B82:B85),"Cột 2 chưa nhập đủ",COUNTA(C82:C85)))</f>
        <v>0</v>
      </c>
      <c r="D81" s="68">
        <f>IF(COUNTA(D82:D85)&gt;COUNTA(B82:B85),"Cột 1 chưa nhập đủ",IF(COUNTA(D82:D85)&lt;COUNTA(B82:B85),"Cột 3 chưa nhập đủ",COUNTA(D82:D85)))</f>
        <v>0</v>
      </c>
      <c r="E81" s="68">
        <f>IF(COUNTA(E82:E85)&gt;COUNTA(B82:B85),"Cột 1 chưa nhập đủ",IF(COUNTA(E82:E85)&lt;COUNTA(B82:B85),"Cột 4 chưa nhập đủ",COUNTA(E82:E85)))</f>
        <v>0</v>
      </c>
      <c r="F81" s="68">
        <f>IF(COUNTA(F82:F85)&gt;COUNTA(B82:B85),"Cột 1 chưa nhập đủ",IF(COUNTA(F82:F85)&lt;COUNTA(B82:B85),"Cột 5 chưa nhập đủ",COUNTA(F82:F85)))</f>
        <v>0</v>
      </c>
      <c r="G81" s="69">
        <f>SUM(G82:G85)</f>
        <v>0</v>
      </c>
      <c r="H81" s="69">
        <f>SUM(H82:H85)</f>
        <v>0</v>
      </c>
      <c r="I81" s="69">
        <f>IF(G81-H81=SUM(I82:I85),SUM(I82:I85),"Có sai sót")</f>
        <v>0</v>
      </c>
      <c r="J81" s="68">
        <f>IF(COUNTA(J82:J85)&gt;COUNTA(B82:B85),"Cột 1 chưa nhập đủ",IF(COUNTA(J82:J85)&lt;COUNTA(B82:B85),"Cột 9 chưa nhập đủ",COUNTA(J82:J85)))</f>
        <v>0</v>
      </c>
      <c r="K81" s="68">
        <f>IF(COUNTA(K82:K85)&gt;COUNTA(B82:B85),"Cột 1 chưa nhập đủ",IF(COUNTA(K82:K85)&lt;COUNTA(B82:B85),"Cột 10 chưa nhập đủ",COUNTA(K82:K85)))</f>
        <v>0</v>
      </c>
      <c r="L81" s="56"/>
    </row>
    <row r="82" spans="1:12" s="17" customFormat="1" ht="20.25" customHeight="1">
      <c r="A82" s="57" t="s">
        <v>11</v>
      </c>
      <c r="B82" s="58"/>
      <c r="C82" s="59"/>
      <c r="D82" s="60"/>
      <c r="E82" s="59"/>
      <c r="F82" s="61"/>
      <c r="G82" s="62"/>
      <c r="H82" s="62"/>
      <c r="I82" s="62">
        <f>G82-H82</f>
        <v>0</v>
      </c>
      <c r="J82" s="63"/>
      <c r="K82" s="59"/>
      <c r="L82" s="64"/>
    </row>
    <row r="83" spans="1:12" s="17" customFormat="1" ht="20.25" customHeight="1">
      <c r="A83" s="57" t="s">
        <v>12</v>
      </c>
      <c r="B83" s="58"/>
      <c r="C83" s="59"/>
      <c r="D83" s="60"/>
      <c r="E83" s="59"/>
      <c r="F83" s="61"/>
      <c r="G83" s="62"/>
      <c r="H83" s="62"/>
      <c r="I83" s="62">
        <f>G83-H83</f>
        <v>0</v>
      </c>
      <c r="J83" s="63"/>
      <c r="K83" s="59"/>
      <c r="L83" s="64"/>
    </row>
    <row r="84" spans="1:12" s="17" customFormat="1" ht="20.25" customHeight="1">
      <c r="A84" s="57" t="s">
        <v>13</v>
      </c>
      <c r="B84" s="58"/>
      <c r="C84" s="59"/>
      <c r="D84" s="60"/>
      <c r="E84" s="59"/>
      <c r="F84" s="61"/>
      <c r="G84" s="62"/>
      <c r="H84" s="62"/>
      <c r="I84" s="62">
        <f>G84-H84</f>
        <v>0</v>
      </c>
      <c r="J84" s="63"/>
      <c r="K84" s="59"/>
      <c r="L84" s="64"/>
    </row>
    <row r="85" spans="1:12" s="17" customFormat="1" ht="20.25" customHeight="1">
      <c r="A85" s="57" t="s">
        <v>55</v>
      </c>
      <c r="B85" s="58"/>
      <c r="C85" s="59"/>
      <c r="D85" s="60"/>
      <c r="E85" s="59"/>
      <c r="F85" s="61"/>
      <c r="G85" s="62"/>
      <c r="H85" s="62"/>
      <c r="I85" s="62">
        <f>G85-H85</f>
        <v>0</v>
      </c>
      <c r="J85" s="63"/>
      <c r="K85" s="59"/>
      <c r="L85" s="64"/>
    </row>
    <row r="86" spans="1:12" s="17" customFormat="1" ht="32.25" customHeight="1">
      <c r="A86" s="66" t="s">
        <v>77</v>
      </c>
      <c r="B86" s="67" t="s">
        <v>92</v>
      </c>
      <c r="C86" s="68">
        <f>IF(COUNTA(C87:C90)&gt;COUNTA(B87:B90),"Cột 1 chưa nhập đủ",IF(COUNTA(C87:C90)&lt;COUNTA(B87:B90),"Cột 2 chưa nhập đủ",COUNTA(C87:C90)))</f>
        <v>0</v>
      </c>
      <c r="D86" s="68">
        <f>IF(COUNTA(D87:D90)&gt;COUNTA(B87:B90),"Cột 1 chưa nhập đủ",IF(COUNTA(D87:D90)&lt;COUNTA(B87:B90),"Cột 3 chưa nhập đủ",COUNTA(D87:D90)))</f>
        <v>0</v>
      </c>
      <c r="E86" s="68">
        <f>IF(COUNTA(E87:E90)&gt;COUNTA(B87:B90),"Cột 1 chưa nhập đủ",IF(COUNTA(E87:E90)&lt;COUNTA(B87:B90),"Cột 4 chưa nhập đủ",COUNTA(E87:E90)))</f>
        <v>0</v>
      </c>
      <c r="F86" s="68">
        <f>IF(COUNTA(F87:F90)&gt;COUNTA(B87:B90),"Cột 1 chưa nhập đủ",IF(COUNTA(F87:F90)&lt;COUNTA(B87:B90),"Cột 5 chưa nhập đủ",COUNTA(F87:F90)))</f>
        <v>0</v>
      </c>
      <c r="G86" s="69">
        <f>SUM(G87:G90)</f>
        <v>0</v>
      </c>
      <c r="H86" s="69">
        <f>SUM(H87:H90)</f>
        <v>0</v>
      </c>
      <c r="I86" s="69">
        <f>IF(G86-H86=SUM(I87:I90),SUM(I87:I90),"Có sai sót")</f>
        <v>0</v>
      </c>
      <c r="J86" s="68">
        <f>IF(COUNTA(J87:J90)&gt;COUNTA(B87:B90),"Cột 1 chưa nhập đủ",IF(COUNTA(J87:J90)&lt;COUNTA(B87:B90),"Cột 9 chưa nhập đủ",COUNTA(J87:J90)))</f>
        <v>0</v>
      </c>
      <c r="K86" s="68">
        <f>IF(COUNTA(K87:K90)&gt;COUNTA(B87:B90),"Cột 1 chưa nhập đủ",IF(COUNTA(K87:K90)&lt;COUNTA(B87:B90),"Cột 10 chưa nhập đủ",COUNTA(K87:K90)))</f>
        <v>0</v>
      </c>
      <c r="L86" s="56"/>
    </row>
    <row r="87" spans="1:12" s="17" customFormat="1" ht="20.25" customHeight="1">
      <c r="A87" s="57" t="s">
        <v>11</v>
      </c>
      <c r="B87" s="58"/>
      <c r="C87" s="59"/>
      <c r="D87" s="60"/>
      <c r="E87" s="59"/>
      <c r="F87" s="61"/>
      <c r="G87" s="62"/>
      <c r="H87" s="62"/>
      <c r="I87" s="62">
        <f>G87-H87</f>
        <v>0</v>
      </c>
      <c r="J87" s="63"/>
      <c r="K87" s="59"/>
      <c r="L87" s="64"/>
    </row>
    <row r="88" spans="1:12" s="17" customFormat="1" ht="20.25" customHeight="1">
      <c r="A88" s="57" t="s">
        <v>12</v>
      </c>
      <c r="B88" s="58"/>
      <c r="C88" s="59"/>
      <c r="D88" s="60"/>
      <c r="E88" s="59"/>
      <c r="F88" s="61"/>
      <c r="G88" s="62"/>
      <c r="H88" s="62"/>
      <c r="I88" s="62">
        <f>G88-H88</f>
        <v>0</v>
      </c>
      <c r="J88" s="63"/>
      <c r="K88" s="59"/>
      <c r="L88" s="64"/>
    </row>
    <row r="89" spans="1:12" s="17" customFormat="1" ht="20.25" customHeight="1">
      <c r="A89" s="57" t="s">
        <v>13</v>
      </c>
      <c r="B89" s="58"/>
      <c r="C89" s="59"/>
      <c r="D89" s="60"/>
      <c r="E89" s="59"/>
      <c r="F89" s="61"/>
      <c r="G89" s="62"/>
      <c r="H89" s="62"/>
      <c r="I89" s="62">
        <f>G89-H89</f>
        <v>0</v>
      </c>
      <c r="J89" s="63"/>
      <c r="K89" s="59"/>
      <c r="L89" s="64"/>
    </row>
    <row r="90" spans="1:12" s="17" customFormat="1" ht="20.25" customHeight="1">
      <c r="A90" s="57" t="s">
        <v>55</v>
      </c>
      <c r="B90" s="58"/>
      <c r="C90" s="59"/>
      <c r="D90" s="60"/>
      <c r="E90" s="59"/>
      <c r="F90" s="61"/>
      <c r="G90" s="62"/>
      <c r="H90" s="62"/>
      <c r="I90" s="62">
        <f>G90-H90</f>
        <v>0</v>
      </c>
      <c r="J90" s="63"/>
      <c r="K90" s="59"/>
      <c r="L90" s="64"/>
    </row>
    <row r="91" spans="1:12" s="17" customFormat="1" ht="32.25" customHeight="1">
      <c r="A91" s="66" t="s">
        <v>78</v>
      </c>
      <c r="B91" s="67" t="s">
        <v>92</v>
      </c>
      <c r="C91" s="68">
        <f>IF(COUNTA(C92:C95)&gt;COUNTA(B92:B95),"Cột 1 chưa nhập đủ",IF(COUNTA(C92:C95)&lt;COUNTA(B92:B95),"Cột 2 chưa nhập đủ",COUNTA(C92:C95)))</f>
        <v>0</v>
      </c>
      <c r="D91" s="68">
        <f>IF(COUNTA(D92:D95)&gt;COUNTA(B92:B95),"Cột 1 chưa nhập đủ",IF(COUNTA(D92:D95)&lt;COUNTA(B92:B95),"Cột 3 chưa nhập đủ",COUNTA(D92:D95)))</f>
        <v>0</v>
      </c>
      <c r="E91" s="68">
        <f>IF(COUNTA(E92:E95)&gt;COUNTA(B92:B95),"Cột 1 chưa nhập đủ",IF(COUNTA(E92:E95)&lt;COUNTA(B92:B95),"Cột 4 chưa nhập đủ",COUNTA(E92:E95)))</f>
        <v>0</v>
      </c>
      <c r="F91" s="68">
        <f>IF(COUNTA(F92:F95)&gt;COUNTA(B92:B95),"Cột 1 chưa nhập đủ",IF(COUNTA(F92:F95)&lt;COUNTA(B92:B95),"Cột 5 chưa nhập đủ",COUNTA(F92:F95)))</f>
        <v>0</v>
      </c>
      <c r="G91" s="69">
        <f>SUM(G92:G95)</f>
        <v>0</v>
      </c>
      <c r="H91" s="69">
        <f>SUM(H92:H95)</f>
        <v>0</v>
      </c>
      <c r="I91" s="69">
        <f>IF(G91-H91=SUM(I92:I95),SUM(I92:I95),"Có sai sót")</f>
        <v>0</v>
      </c>
      <c r="J91" s="68">
        <f>IF(COUNTA(J92:J95)&gt;COUNTA(B92:B95),"Cột 1 chưa nhập đủ",IF(COUNTA(J92:J95)&lt;COUNTA(B92:B95),"Cột 9 chưa nhập đủ",COUNTA(J92:J95)))</f>
        <v>0</v>
      </c>
      <c r="K91" s="68">
        <f>IF(COUNTA(K92:K95)&gt;COUNTA(B92:B95),"Cột 1 chưa nhập đủ",IF(COUNTA(K92:K95)&lt;COUNTA(B92:B95),"Cột 10 chưa nhập đủ",COUNTA(K92:K95)))</f>
        <v>0</v>
      </c>
      <c r="L91" s="56"/>
    </row>
    <row r="92" spans="1:12" s="17" customFormat="1" ht="20.25" customHeight="1">
      <c r="A92" s="57" t="s">
        <v>11</v>
      </c>
      <c r="B92" s="58"/>
      <c r="C92" s="59"/>
      <c r="D92" s="60"/>
      <c r="E92" s="59"/>
      <c r="F92" s="61"/>
      <c r="G92" s="62"/>
      <c r="H92" s="62"/>
      <c r="I92" s="62">
        <f>G92-H92</f>
        <v>0</v>
      </c>
      <c r="J92" s="63"/>
      <c r="K92" s="59"/>
      <c r="L92" s="64"/>
    </row>
    <row r="93" spans="1:12" s="17" customFormat="1" ht="20.25" customHeight="1">
      <c r="A93" s="57" t="s">
        <v>12</v>
      </c>
      <c r="B93" s="58"/>
      <c r="C93" s="59"/>
      <c r="D93" s="60"/>
      <c r="E93" s="59"/>
      <c r="F93" s="61"/>
      <c r="G93" s="62"/>
      <c r="H93" s="62"/>
      <c r="I93" s="62">
        <f>G93-H93</f>
        <v>0</v>
      </c>
      <c r="J93" s="63"/>
      <c r="K93" s="59"/>
      <c r="L93" s="64"/>
    </row>
    <row r="94" spans="1:12" s="17" customFormat="1" ht="20.25" customHeight="1">
      <c r="A94" s="57" t="s">
        <v>13</v>
      </c>
      <c r="B94" s="58"/>
      <c r="C94" s="59"/>
      <c r="D94" s="60"/>
      <c r="E94" s="59"/>
      <c r="F94" s="61"/>
      <c r="G94" s="62"/>
      <c r="H94" s="62"/>
      <c r="I94" s="62">
        <f>G94-H94</f>
        <v>0</v>
      </c>
      <c r="J94" s="63"/>
      <c r="K94" s="59"/>
      <c r="L94" s="64"/>
    </row>
    <row r="95" spans="1:12" s="17" customFormat="1" ht="20.25" customHeight="1">
      <c r="A95" s="57" t="s">
        <v>55</v>
      </c>
      <c r="B95" s="58"/>
      <c r="C95" s="59"/>
      <c r="D95" s="60"/>
      <c r="E95" s="59"/>
      <c r="F95" s="61"/>
      <c r="G95" s="62"/>
      <c r="H95" s="62"/>
      <c r="I95" s="62">
        <f>G95-H95</f>
        <v>0</v>
      </c>
      <c r="J95" s="63"/>
      <c r="K95" s="59"/>
      <c r="L95" s="64"/>
    </row>
    <row r="96" spans="1:12" s="17" customFormat="1" ht="32.25" customHeight="1">
      <c r="A96" s="66" t="s">
        <v>79</v>
      </c>
      <c r="B96" s="67" t="s">
        <v>92</v>
      </c>
      <c r="C96" s="68">
        <f>IF(COUNTA(C97:C100)&gt;COUNTA(B97:B100),"Cột 1 chưa nhập đủ",IF(COUNTA(C97:C100)&lt;COUNTA(B97:B100),"Cột 2 chưa nhập đủ",COUNTA(C97:C100)))</f>
        <v>0</v>
      </c>
      <c r="D96" s="68">
        <f>IF(COUNTA(D97:D100)&gt;COUNTA(B97:B100),"Cột 1 chưa nhập đủ",IF(COUNTA(D97:D100)&lt;COUNTA(B97:B100),"Cột 3 chưa nhập đủ",COUNTA(D97:D100)))</f>
        <v>0</v>
      </c>
      <c r="E96" s="68">
        <f>IF(COUNTA(E97:E100)&gt;COUNTA(B97:B100),"Cột 1 chưa nhập đủ",IF(COUNTA(E97:E100)&lt;COUNTA(B97:B100),"Cột 4 chưa nhập đủ",COUNTA(E97:E100)))</f>
        <v>0</v>
      </c>
      <c r="F96" s="68">
        <f>IF(COUNTA(F97:F100)&gt;COUNTA(B97:B100),"Cột 1 chưa nhập đủ",IF(COUNTA(F97:F100)&lt;COUNTA(B97:B100),"Cột 5 chưa nhập đủ",COUNTA(F97:F100)))</f>
        <v>0</v>
      </c>
      <c r="G96" s="69">
        <f>SUM(G97:G100)</f>
        <v>0</v>
      </c>
      <c r="H96" s="69">
        <f>SUM(H97:H100)</f>
        <v>0</v>
      </c>
      <c r="I96" s="69">
        <f>IF(G96-H96=SUM(I97:I100),SUM(I97:I100),"Có sai sót")</f>
        <v>0</v>
      </c>
      <c r="J96" s="68">
        <f>IF(COUNTA(J97:J100)&gt;COUNTA(B97:B100),"Cột 1 chưa nhập đủ",IF(COUNTA(J97:J100)&lt;COUNTA(B97:B100),"Cột 9 chưa nhập đủ",COUNTA(J97:J100)))</f>
        <v>0</v>
      </c>
      <c r="K96" s="68">
        <f>IF(COUNTA(K97:K100)&gt;COUNTA(B97:B100),"Cột 1 chưa nhập đủ",IF(COUNTA(K97:K100)&lt;COUNTA(B97:B100),"Cột 10 chưa nhập đủ",COUNTA(K97:K100)))</f>
        <v>0</v>
      </c>
      <c r="L96" s="56"/>
    </row>
    <row r="97" spans="1:12" s="17" customFormat="1" ht="20.25" customHeight="1">
      <c r="A97" s="57" t="s">
        <v>11</v>
      </c>
      <c r="B97" s="58"/>
      <c r="C97" s="59"/>
      <c r="D97" s="60"/>
      <c r="E97" s="59"/>
      <c r="F97" s="61"/>
      <c r="G97" s="62"/>
      <c r="H97" s="62"/>
      <c r="I97" s="62">
        <f>G97-H97</f>
        <v>0</v>
      </c>
      <c r="J97" s="63"/>
      <c r="K97" s="59"/>
      <c r="L97" s="64"/>
    </row>
    <row r="98" spans="1:12" s="17" customFormat="1" ht="20.25" customHeight="1">
      <c r="A98" s="57" t="s">
        <v>12</v>
      </c>
      <c r="B98" s="58"/>
      <c r="C98" s="59"/>
      <c r="D98" s="60"/>
      <c r="E98" s="59"/>
      <c r="F98" s="61"/>
      <c r="G98" s="62"/>
      <c r="H98" s="62"/>
      <c r="I98" s="62">
        <f>G98-H98</f>
        <v>0</v>
      </c>
      <c r="J98" s="63"/>
      <c r="K98" s="59"/>
      <c r="L98" s="64"/>
    </row>
    <row r="99" spans="1:12" s="17" customFormat="1" ht="20.25" customHeight="1">
      <c r="A99" s="57" t="s">
        <v>13</v>
      </c>
      <c r="B99" s="58"/>
      <c r="C99" s="59"/>
      <c r="D99" s="60"/>
      <c r="E99" s="59"/>
      <c r="F99" s="61"/>
      <c r="G99" s="62"/>
      <c r="H99" s="62"/>
      <c r="I99" s="62">
        <f>G99-H99</f>
        <v>0</v>
      </c>
      <c r="J99" s="63"/>
      <c r="K99" s="59"/>
      <c r="L99" s="64"/>
    </row>
    <row r="100" spans="1:12" s="17" customFormat="1" ht="20.25" customHeight="1">
      <c r="A100" s="57" t="s">
        <v>55</v>
      </c>
      <c r="B100" s="58"/>
      <c r="C100" s="59"/>
      <c r="D100" s="60"/>
      <c r="E100" s="59"/>
      <c r="F100" s="61"/>
      <c r="G100" s="62"/>
      <c r="H100" s="62"/>
      <c r="I100" s="62">
        <f>G100-H100</f>
        <v>0</v>
      </c>
      <c r="J100" s="63"/>
      <c r="K100" s="59"/>
      <c r="L100" s="64"/>
    </row>
    <row r="101" spans="1:12" s="17" customFormat="1" ht="32.25" customHeight="1">
      <c r="A101" s="66" t="s">
        <v>94</v>
      </c>
      <c r="B101" s="67" t="s">
        <v>92</v>
      </c>
      <c r="C101" s="68">
        <f>IF(COUNTA(C102:C105)&gt;COUNTA(B102:B105),"Cột 1 chưa nhập đủ",IF(COUNTA(C102:C105)&lt;COUNTA(B102:B105),"Cột 2 chưa nhập đủ",COUNTA(C102:C105)))</f>
        <v>0</v>
      </c>
      <c r="D101" s="68">
        <f>IF(COUNTA(D102:D105)&gt;COUNTA(B102:B105),"Cột 1 chưa nhập đủ",IF(COUNTA(D102:D105)&lt;COUNTA(B102:B105),"Cột 3 chưa nhập đủ",COUNTA(D102:D105)))</f>
        <v>0</v>
      </c>
      <c r="E101" s="68">
        <f>IF(COUNTA(E102:E105)&gt;COUNTA(B102:B105),"Cột 1 chưa nhập đủ",IF(COUNTA(E102:E105)&lt;COUNTA(B102:B105),"Cột 4 chưa nhập đủ",COUNTA(E102:E105)))</f>
        <v>0</v>
      </c>
      <c r="F101" s="68">
        <f>IF(COUNTA(F102:F105)&gt;COUNTA(B102:B105),"Cột 1 chưa nhập đủ",IF(COUNTA(F102:F105)&lt;COUNTA(B102:B105),"Cột 5 chưa nhập đủ",COUNTA(F102:F105)))</f>
        <v>0</v>
      </c>
      <c r="G101" s="69">
        <f>SUM(G102:G105)</f>
        <v>0</v>
      </c>
      <c r="H101" s="69">
        <f>SUM(H102:H105)</f>
        <v>0</v>
      </c>
      <c r="I101" s="69">
        <f>IF(G101-H101=SUM(I102:I105),SUM(I102:I105),"Có sai sót")</f>
        <v>0</v>
      </c>
      <c r="J101" s="68">
        <f>IF(COUNTA(J102:J105)&gt;COUNTA(B102:B105),"Cột 1 chưa nhập đủ",IF(COUNTA(J102:J105)&lt;COUNTA(B102:B105),"Cột 9 chưa nhập đủ",COUNTA(J102:J105)))</f>
        <v>0</v>
      </c>
      <c r="K101" s="68">
        <f>IF(COUNTA(K102:K105)&gt;COUNTA(B102:B105),"Cột 1 chưa nhập đủ",IF(COUNTA(K102:K105)&lt;COUNTA(B102:B105),"Cột 10 chưa nhập đủ",COUNTA(K102:K105)))</f>
        <v>0</v>
      </c>
      <c r="L101" s="56"/>
    </row>
    <row r="102" spans="1:12" s="17" customFormat="1" ht="20.25" customHeight="1">
      <c r="A102" s="57" t="s">
        <v>11</v>
      </c>
      <c r="B102" s="58"/>
      <c r="C102" s="59"/>
      <c r="D102" s="60"/>
      <c r="E102" s="59"/>
      <c r="F102" s="61"/>
      <c r="G102" s="62"/>
      <c r="H102" s="62"/>
      <c r="I102" s="62">
        <f>G102-H102</f>
        <v>0</v>
      </c>
      <c r="J102" s="63"/>
      <c r="K102" s="59"/>
      <c r="L102" s="64"/>
    </row>
    <row r="103" spans="1:12" s="17" customFormat="1" ht="20.25" customHeight="1">
      <c r="A103" s="57" t="s">
        <v>12</v>
      </c>
      <c r="B103" s="58"/>
      <c r="C103" s="59"/>
      <c r="D103" s="60"/>
      <c r="E103" s="59"/>
      <c r="F103" s="61"/>
      <c r="G103" s="62"/>
      <c r="H103" s="62"/>
      <c r="I103" s="62">
        <f>G103-H103</f>
        <v>0</v>
      </c>
      <c r="J103" s="63"/>
      <c r="K103" s="59"/>
      <c r="L103" s="64"/>
    </row>
    <row r="104" spans="1:12" s="17" customFormat="1" ht="20.25" customHeight="1">
      <c r="A104" s="57" t="s">
        <v>13</v>
      </c>
      <c r="B104" s="58"/>
      <c r="C104" s="59"/>
      <c r="D104" s="60"/>
      <c r="E104" s="59"/>
      <c r="F104" s="61"/>
      <c r="G104" s="62"/>
      <c r="H104" s="62"/>
      <c r="I104" s="62">
        <f>G104-H104</f>
        <v>0</v>
      </c>
      <c r="J104" s="63"/>
      <c r="K104" s="59"/>
      <c r="L104" s="64"/>
    </row>
    <row r="105" spans="1:12" s="17" customFormat="1" ht="20.25" customHeight="1">
      <c r="A105" s="57" t="s">
        <v>55</v>
      </c>
      <c r="B105" s="58"/>
      <c r="C105" s="59"/>
      <c r="D105" s="60"/>
      <c r="E105" s="59"/>
      <c r="F105" s="61"/>
      <c r="G105" s="62"/>
      <c r="H105" s="62"/>
      <c r="I105" s="62">
        <f>G105-H105</f>
        <v>0</v>
      </c>
      <c r="J105" s="63"/>
      <c r="K105" s="59"/>
      <c r="L105" s="64"/>
    </row>
    <row r="106" spans="1:12" s="17" customFormat="1" ht="32.25" customHeight="1">
      <c r="A106" s="66" t="s">
        <v>80</v>
      </c>
      <c r="B106" s="67" t="s">
        <v>92</v>
      </c>
      <c r="C106" s="68">
        <f>IF(COUNTA(C107:C110)&gt;COUNTA(B107:B110),"Cột 1 chưa nhập đủ",IF(COUNTA(C107:C110)&lt;COUNTA(B107:B110),"Cột 2 chưa nhập đủ",COUNTA(C107:C110)))</f>
        <v>0</v>
      </c>
      <c r="D106" s="68">
        <f>IF(COUNTA(D107:D110)&gt;COUNTA(B107:B110),"Cột 1 chưa nhập đủ",IF(COUNTA(D107:D110)&lt;COUNTA(B107:B110),"Cột 3 chưa nhập đủ",COUNTA(D107:D110)))</f>
        <v>0</v>
      </c>
      <c r="E106" s="68">
        <f>IF(COUNTA(E107:E110)&gt;COUNTA(B107:B110),"Cột 1 chưa nhập đủ",IF(COUNTA(E107:E110)&lt;COUNTA(B107:B110),"Cột 4 chưa nhập đủ",COUNTA(E107:E110)))</f>
        <v>0</v>
      </c>
      <c r="F106" s="68">
        <f>IF(COUNTA(F107:F110)&gt;COUNTA(B107:B110),"Cột 1 chưa nhập đủ",IF(COUNTA(F107:F110)&lt;COUNTA(B107:B110),"Cột 5 chưa nhập đủ",COUNTA(F107:F110)))</f>
        <v>0</v>
      </c>
      <c r="G106" s="69">
        <f>SUM(G107:G110)</f>
        <v>0</v>
      </c>
      <c r="H106" s="69">
        <f>SUM(H107:H110)</f>
        <v>0</v>
      </c>
      <c r="I106" s="69">
        <f>IF(G106-H106=SUM(I107:I110),SUM(I107:I110),"Có sai sót")</f>
        <v>0</v>
      </c>
      <c r="J106" s="68">
        <f>IF(COUNTA(J107:J110)&gt;COUNTA(B107:B110),"Cột 1 chưa nhập đủ",IF(COUNTA(J107:J110)&lt;COUNTA(B107:B110),"Cột 9 chưa nhập đủ",COUNTA(J107:J110)))</f>
        <v>0</v>
      </c>
      <c r="K106" s="68">
        <f>IF(COUNTA(K107:K110)&gt;COUNTA(B107:B110),"Cột 1 chưa nhập đủ",IF(COUNTA(K107:K110)&lt;COUNTA(B107:B110),"Cột 10 chưa nhập đủ",COUNTA(K107:K110)))</f>
        <v>0</v>
      </c>
      <c r="L106" s="56"/>
    </row>
    <row r="107" spans="1:12" s="17" customFormat="1" ht="20.25" customHeight="1">
      <c r="A107" s="57" t="s">
        <v>11</v>
      </c>
      <c r="B107" s="58"/>
      <c r="C107" s="59"/>
      <c r="D107" s="60"/>
      <c r="E107" s="59"/>
      <c r="F107" s="61"/>
      <c r="G107" s="62"/>
      <c r="H107" s="62"/>
      <c r="I107" s="62">
        <f>G107-H107</f>
        <v>0</v>
      </c>
      <c r="J107" s="63"/>
      <c r="K107" s="59"/>
      <c r="L107" s="64"/>
    </row>
    <row r="108" spans="1:12" s="17" customFormat="1" ht="20.25" customHeight="1">
      <c r="A108" s="57" t="s">
        <v>12</v>
      </c>
      <c r="B108" s="58"/>
      <c r="C108" s="59"/>
      <c r="D108" s="60"/>
      <c r="E108" s="59"/>
      <c r="F108" s="61"/>
      <c r="G108" s="62"/>
      <c r="H108" s="62"/>
      <c r="I108" s="62">
        <f>G108-H108</f>
        <v>0</v>
      </c>
      <c r="J108" s="63"/>
      <c r="K108" s="59"/>
      <c r="L108" s="64"/>
    </row>
    <row r="109" spans="1:12" s="17" customFormat="1" ht="20.25" customHeight="1">
      <c r="A109" s="57" t="s">
        <v>13</v>
      </c>
      <c r="B109" s="58"/>
      <c r="C109" s="59"/>
      <c r="D109" s="60"/>
      <c r="E109" s="59"/>
      <c r="F109" s="61"/>
      <c r="G109" s="62"/>
      <c r="H109" s="62"/>
      <c r="I109" s="62">
        <f>G109-H109</f>
        <v>0</v>
      </c>
      <c r="J109" s="63"/>
      <c r="K109" s="59"/>
      <c r="L109" s="64"/>
    </row>
    <row r="110" spans="1:12" s="17" customFormat="1" ht="20.25" customHeight="1">
      <c r="A110" s="57" t="s">
        <v>55</v>
      </c>
      <c r="B110" s="58"/>
      <c r="C110" s="59"/>
      <c r="D110" s="60"/>
      <c r="E110" s="59"/>
      <c r="F110" s="61"/>
      <c r="G110" s="62"/>
      <c r="H110" s="62"/>
      <c r="I110" s="62">
        <f>G110-H110</f>
        <v>0</v>
      </c>
      <c r="J110" s="63"/>
      <c r="K110" s="59"/>
      <c r="L110" s="64"/>
    </row>
    <row r="111" spans="1:12" s="17" customFormat="1" ht="32.25" customHeight="1">
      <c r="A111" s="66" t="s">
        <v>81</v>
      </c>
      <c r="B111" s="67" t="s">
        <v>92</v>
      </c>
      <c r="C111" s="68">
        <f>IF(COUNTA(C112:C115)&gt;COUNTA(B112:B115),"Cột 1 chưa nhập đủ",IF(COUNTA(C112:C115)&lt;COUNTA(B112:B115),"Cột 2 chưa nhập đủ",COUNTA(C112:C115)))</f>
        <v>0</v>
      </c>
      <c r="D111" s="68">
        <f>IF(COUNTA(D112:D115)&gt;COUNTA(B112:B115),"Cột 1 chưa nhập đủ",IF(COUNTA(D112:D115)&lt;COUNTA(B112:B115),"Cột 3 chưa nhập đủ",COUNTA(D112:D115)))</f>
        <v>0</v>
      </c>
      <c r="E111" s="68">
        <f>IF(COUNTA(E112:E115)&gt;COUNTA(B112:B115),"Cột 1 chưa nhập đủ",IF(COUNTA(E112:E115)&lt;COUNTA(B112:B115),"Cột 4 chưa nhập đủ",COUNTA(E112:E115)))</f>
        <v>0</v>
      </c>
      <c r="F111" s="68">
        <f>IF(COUNTA(F112:F115)&gt;COUNTA(B112:B115),"Cột 1 chưa nhập đủ",IF(COUNTA(F112:F115)&lt;COUNTA(B112:B115),"Cột 5 chưa nhập đủ",COUNTA(F112:F115)))</f>
        <v>0</v>
      </c>
      <c r="G111" s="69">
        <f>SUM(G112:G115)</f>
        <v>0</v>
      </c>
      <c r="H111" s="69">
        <f>SUM(H112:H115)</f>
        <v>0</v>
      </c>
      <c r="I111" s="69">
        <f>IF(G111-H111=SUM(I112:I115),SUM(I112:I115),"Có sai sót")</f>
        <v>0</v>
      </c>
      <c r="J111" s="68">
        <f>IF(COUNTA(J112:J115)&gt;COUNTA(B112:B115),"Cột 1 chưa nhập đủ",IF(COUNTA(J112:J115)&lt;COUNTA(B112:B115),"Cột 9 chưa nhập đủ",COUNTA(J112:J115)))</f>
        <v>0</v>
      </c>
      <c r="K111" s="68">
        <f>IF(COUNTA(K112:K115)&gt;COUNTA(B112:B115),"Cột 1 chưa nhập đủ",IF(COUNTA(K112:K115)&lt;COUNTA(B112:B115),"Cột 10 chưa nhập đủ",COUNTA(K112:K115)))</f>
        <v>0</v>
      </c>
      <c r="L111" s="56"/>
    </row>
    <row r="112" spans="1:12" s="17" customFormat="1" ht="20.25" customHeight="1">
      <c r="A112" s="57" t="s">
        <v>11</v>
      </c>
      <c r="B112" s="58"/>
      <c r="C112" s="59"/>
      <c r="D112" s="60"/>
      <c r="E112" s="59"/>
      <c r="F112" s="61"/>
      <c r="G112" s="62"/>
      <c r="H112" s="62"/>
      <c r="I112" s="62">
        <f>G112-H112</f>
        <v>0</v>
      </c>
      <c r="J112" s="63"/>
      <c r="K112" s="59"/>
      <c r="L112" s="64"/>
    </row>
    <row r="113" spans="1:12" s="17" customFormat="1" ht="20.25" customHeight="1">
      <c r="A113" s="57" t="s">
        <v>12</v>
      </c>
      <c r="B113" s="58"/>
      <c r="C113" s="59"/>
      <c r="D113" s="60"/>
      <c r="E113" s="59"/>
      <c r="F113" s="61"/>
      <c r="G113" s="62"/>
      <c r="H113" s="62"/>
      <c r="I113" s="62">
        <f>G113-H113</f>
        <v>0</v>
      </c>
      <c r="J113" s="63"/>
      <c r="K113" s="59"/>
      <c r="L113" s="64"/>
    </row>
    <row r="114" spans="1:12" s="17" customFormat="1" ht="20.25" customHeight="1">
      <c r="A114" s="57" t="s">
        <v>13</v>
      </c>
      <c r="B114" s="58"/>
      <c r="C114" s="59"/>
      <c r="D114" s="60"/>
      <c r="E114" s="59"/>
      <c r="F114" s="61"/>
      <c r="G114" s="62"/>
      <c r="H114" s="62"/>
      <c r="I114" s="62">
        <f>G114-H114</f>
        <v>0</v>
      </c>
      <c r="J114" s="63"/>
      <c r="K114" s="59"/>
      <c r="L114" s="64"/>
    </row>
    <row r="115" spans="1:12" s="17" customFormat="1" ht="20.25" customHeight="1">
      <c r="A115" s="57" t="s">
        <v>55</v>
      </c>
      <c r="B115" s="58"/>
      <c r="C115" s="59"/>
      <c r="D115" s="60"/>
      <c r="E115" s="59"/>
      <c r="F115" s="61"/>
      <c r="G115" s="62"/>
      <c r="H115" s="62"/>
      <c r="I115" s="62">
        <f>G115-H115</f>
        <v>0</v>
      </c>
      <c r="J115" s="63"/>
      <c r="K115" s="59"/>
      <c r="L115" s="64"/>
    </row>
    <row r="116" spans="1:12" s="17" customFormat="1" ht="32.25" customHeight="1">
      <c r="A116" s="66" t="s">
        <v>82</v>
      </c>
      <c r="B116" s="67" t="s">
        <v>92</v>
      </c>
      <c r="C116" s="68">
        <f>IF(COUNTA(C117:C120)&gt;COUNTA(B117:B120),"Cột 1 chưa nhập đủ",IF(COUNTA(C117:C120)&lt;COUNTA(B117:B120),"Cột 2 chưa nhập đủ",COUNTA(C117:C120)))</f>
        <v>0</v>
      </c>
      <c r="D116" s="68">
        <f>IF(COUNTA(D117:D120)&gt;COUNTA(B117:B120),"Cột 1 chưa nhập đủ",IF(COUNTA(D117:D120)&lt;COUNTA(B117:B120),"Cột 3 chưa nhập đủ",COUNTA(D117:D120)))</f>
        <v>0</v>
      </c>
      <c r="E116" s="68">
        <f>IF(COUNTA(E117:E120)&gt;COUNTA(B117:B120),"Cột 1 chưa nhập đủ",IF(COUNTA(E117:E120)&lt;COUNTA(B117:B120),"Cột 4 chưa nhập đủ",COUNTA(E117:E120)))</f>
        <v>0</v>
      </c>
      <c r="F116" s="68">
        <f>IF(COUNTA(F117:F120)&gt;COUNTA(B117:B120),"Cột 1 chưa nhập đủ",IF(COUNTA(F117:F120)&lt;COUNTA(B117:B120),"Cột 5 chưa nhập đủ",COUNTA(F117:F120)))</f>
        <v>0</v>
      </c>
      <c r="G116" s="69">
        <f>SUM(G117:G120)</f>
        <v>0</v>
      </c>
      <c r="H116" s="69">
        <f>SUM(H117:H120)</f>
        <v>0</v>
      </c>
      <c r="I116" s="69">
        <f>IF(G116-H116=SUM(I117:I120),SUM(I117:I120),"Có sai sót")</f>
        <v>0</v>
      </c>
      <c r="J116" s="68">
        <f>IF(COUNTA(J117:J120)&gt;COUNTA(B117:B120),"Cột 1 chưa nhập đủ",IF(COUNTA(J117:J120)&lt;COUNTA(B117:B120),"Cột 9 chưa nhập đủ",COUNTA(J117:J120)))</f>
        <v>0</v>
      </c>
      <c r="K116" s="68">
        <f>IF(COUNTA(K117:K120)&gt;COUNTA(B117:B120),"Cột 1 chưa nhập đủ",IF(COUNTA(K117:K120)&lt;COUNTA(B117:B120),"Cột 10 chưa nhập đủ",COUNTA(K117:K120)))</f>
        <v>0</v>
      </c>
      <c r="L116" s="56"/>
    </row>
    <row r="117" spans="1:12" s="17" customFormat="1" ht="20.25" customHeight="1">
      <c r="A117" s="57" t="s">
        <v>11</v>
      </c>
      <c r="B117" s="58"/>
      <c r="C117" s="59"/>
      <c r="D117" s="60"/>
      <c r="E117" s="59"/>
      <c r="F117" s="61"/>
      <c r="G117" s="62"/>
      <c r="H117" s="62"/>
      <c r="I117" s="62">
        <f>G117-H117</f>
        <v>0</v>
      </c>
      <c r="J117" s="63"/>
      <c r="K117" s="59"/>
      <c r="L117" s="64"/>
    </row>
    <row r="118" spans="1:12" s="17" customFormat="1" ht="20.25" customHeight="1">
      <c r="A118" s="57" t="s">
        <v>12</v>
      </c>
      <c r="B118" s="58"/>
      <c r="C118" s="59"/>
      <c r="D118" s="60"/>
      <c r="E118" s="59"/>
      <c r="F118" s="61"/>
      <c r="G118" s="62"/>
      <c r="H118" s="62"/>
      <c r="I118" s="62">
        <f>G118-H118</f>
        <v>0</v>
      </c>
      <c r="J118" s="63"/>
      <c r="K118" s="59"/>
      <c r="L118" s="64"/>
    </row>
    <row r="119" spans="1:12" s="17" customFormat="1" ht="20.25" customHeight="1">
      <c r="A119" s="57" t="s">
        <v>13</v>
      </c>
      <c r="B119" s="58"/>
      <c r="C119" s="59"/>
      <c r="D119" s="60"/>
      <c r="E119" s="59"/>
      <c r="F119" s="61"/>
      <c r="G119" s="62"/>
      <c r="H119" s="62"/>
      <c r="I119" s="62">
        <f>G119-H119</f>
        <v>0</v>
      </c>
      <c r="J119" s="63"/>
      <c r="K119" s="59"/>
      <c r="L119" s="64"/>
    </row>
    <row r="120" spans="1:12" s="17" customFormat="1" ht="20.25" customHeight="1">
      <c r="A120" s="57" t="s">
        <v>55</v>
      </c>
      <c r="B120" s="58"/>
      <c r="C120" s="59"/>
      <c r="D120" s="60"/>
      <c r="E120" s="59"/>
      <c r="F120" s="61"/>
      <c r="G120" s="62"/>
      <c r="H120" s="62"/>
      <c r="I120" s="62">
        <f>G120-H120</f>
        <v>0</v>
      </c>
      <c r="J120" s="63"/>
      <c r="K120" s="59"/>
      <c r="L120" s="64"/>
    </row>
    <row r="121" spans="1:12" s="17" customFormat="1" ht="32.25" customHeight="1">
      <c r="A121" s="66" t="s">
        <v>83</v>
      </c>
      <c r="B121" s="67" t="s">
        <v>92</v>
      </c>
      <c r="C121" s="68">
        <f>IF(COUNTA(C122:C125)&gt;COUNTA(B122:B125),"Cột 1 chưa nhập đủ",IF(COUNTA(C122:C125)&lt;COUNTA(B122:B125),"Cột 2 chưa nhập đủ",COUNTA(C122:C125)))</f>
        <v>0</v>
      </c>
      <c r="D121" s="68">
        <f>IF(COUNTA(D122:D125)&gt;COUNTA(B122:B125),"Cột 1 chưa nhập đủ",IF(COUNTA(D122:D125)&lt;COUNTA(B122:B125),"Cột 3 chưa nhập đủ",COUNTA(D122:D125)))</f>
        <v>0</v>
      </c>
      <c r="E121" s="68">
        <f>IF(COUNTA(E122:E125)&gt;COUNTA(B122:B125),"Cột 1 chưa nhập đủ",IF(COUNTA(E122:E125)&lt;COUNTA(B122:B125),"Cột 4 chưa nhập đủ",COUNTA(E122:E125)))</f>
        <v>0</v>
      </c>
      <c r="F121" s="68">
        <f>IF(COUNTA(F122:F125)&gt;COUNTA(B122:B125),"Cột 1 chưa nhập đủ",IF(COUNTA(F122:F125)&lt;COUNTA(B122:B125),"Cột 5 chưa nhập đủ",COUNTA(F122:F125)))</f>
        <v>0</v>
      </c>
      <c r="G121" s="69">
        <f>SUM(G122:G125)</f>
        <v>0</v>
      </c>
      <c r="H121" s="69">
        <f>SUM(H122:H125)</f>
        <v>0</v>
      </c>
      <c r="I121" s="69">
        <f>IF(G121-H121=SUM(I122:I125),SUM(I122:I125),"Có sai sót")</f>
        <v>0</v>
      </c>
      <c r="J121" s="68">
        <f>IF(COUNTA(J122:J125)&gt;COUNTA(B122:B125),"Cột 1 chưa nhập đủ",IF(COUNTA(J122:J125)&lt;COUNTA(B122:B125),"Cột 9 chưa nhập đủ",COUNTA(J122:J125)))</f>
        <v>0</v>
      </c>
      <c r="K121" s="68">
        <f>IF(COUNTA(K122:K125)&gt;COUNTA(B122:B125),"Cột 1 chưa nhập đủ",IF(COUNTA(K122:K125)&lt;COUNTA(B122:B125),"Cột 10 chưa nhập đủ",COUNTA(K122:K125)))</f>
        <v>0</v>
      </c>
      <c r="L121" s="56"/>
    </row>
    <row r="122" spans="1:12" s="17" customFormat="1" ht="20.25" customHeight="1">
      <c r="A122" s="57" t="s">
        <v>11</v>
      </c>
      <c r="B122" s="58"/>
      <c r="C122" s="59"/>
      <c r="D122" s="60"/>
      <c r="E122" s="59"/>
      <c r="F122" s="61"/>
      <c r="G122" s="62"/>
      <c r="H122" s="62"/>
      <c r="I122" s="62">
        <f>G122-H122</f>
        <v>0</v>
      </c>
      <c r="J122" s="63"/>
      <c r="K122" s="59"/>
      <c r="L122" s="64"/>
    </row>
    <row r="123" spans="1:12" s="17" customFormat="1" ht="20.25" customHeight="1">
      <c r="A123" s="57" t="s">
        <v>12</v>
      </c>
      <c r="B123" s="58"/>
      <c r="C123" s="59"/>
      <c r="D123" s="60"/>
      <c r="E123" s="59"/>
      <c r="F123" s="61"/>
      <c r="G123" s="62"/>
      <c r="H123" s="62"/>
      <c r="I123" s="62">
        <f>G123-H123</f>
        <v>0</v>
      </c>
      <c r="J123" s="63"/>
      <c r="K123" s="59"/>
      <c r="L123" s="64"/>
    </row>
    <row r="124" spans="1:12" s="17" customFormat="1" ht="20.25" customHeight="1">
      <c r="A124" s="57" t="s">
        <v>13</v>
      </c>
      <c r="B124" s="58"/>
      <c r="C124" s="59"/>
      <c r="D124" s="60"/>
      <c r="E124" s="59"/>
      <c r="F124" s="61"/>
      <c r="G124" s="62"/>
      <c r="H124" s="62"/>
      <c r="I124" s="62">
        <f>G124-H124</f>
        <v>0</v>
      </c>
      <c r="J124" s="63"/>
      <c r="K124" s="59"/>
      <c r="L124" s="64"/>
    </row>
    <row r="125" spans="1:12" s="17" customFormat="1" ht="20.25" customHeight="1">
      <c r="A125" s="57" t="s">
        <v>55</v>
      </c>
      <c r="B125" s="58"/>
      <c r="C125" s="59"/>
      <c r="D125" s="60"/>
      <c r="E125" s="59"/>
      <c r="F125" s="61"/>
      <c r="G125" s="62"/>
      <c r="H125" s="62"/>
      <c r="I125" s="62">
        <f>G125-H125</f>
        <v>0</v>
      </c>
      <c r="J125" s="63"/>
      <c r="K125" s="59"/>
      <c r="L125" s="64"/>
    </row>
    <row r="126" spans="1:12" s="17" customFormat="1" ht="32.25" customHeight="1">
      <c r="A126" s="66" t="s">
        <v>84</v>
      </c>
      <c r="B126" s="67" t="s">
        <v>92</v>
      </c>
      <c r="C126" s="68">
        <f>IF(COUNTA(C127:C130)&gt;COUNTA(B127:B130),"Cột 1 chưa nhập đủ",IF(COUNTA(C127:C130)&lt;COUNTA(B127:B130),"Cột 2 chưa nhập đủ",COUNTA(C127:C130)))</f>
        <v>0</v>
      </c>
      <c r="D126" s="68">
        <f>IF(COUNTA(D127:D130)&gt;COUNTA(B127:B130),"Cột 1 chưa nhập đủ",IF(COUNTA(D127:D130)&lt;COUNTA(B127:B130),"Cột 3 chưa nhập đủ",COUNTA(D127:D130)))</f>
        <v>0</v>
      </c>
      <c r="E126" s="68">
        <f>IF(COUNTA(E127:E130)&gt;COUNTA(B127:B130),"Cột 1 chưa nhập đủ",IF(COUNTA(E127:E130)&lt;COUNTA(B127:B130),"Cột 4 chưa nhập đủ",COUNTA(E127:E130)))</f>
        <v>0</v>
      </c>
      <c r="F126" s="68">
        <f>IF(COUNTA(F127:F130)&gt;COUNTA(B127:B130),"Cột 1 chưa nhập đủ",IF(COUNTA(F127:F130)&lt;COUNTA(B127:B130),"Cột 5 chưa nhập đủ",COUNTA(F127:F130)))</f>
        <v>0</v>
      </c>
      <c r="G126" s="69">
        <f>SUM(G127:G130)</f>
        <v>0</v>
      </c>
      <c r="H126" s="69">
        <f>SUM(H127:H130)</f>
        <v>0</v>
      </c>
      <c r="I126" s="69">
        <f>IF(G126-H126=SUM(I127:I130),SUM(I127:I130),"Có sai sót")</f>
        <v>0</v>
      </c>
      <c r="J126" s="68">
        <f>IF(COUNTA(J127:J130)&gt;COUNTA(B127:B130),"Cột 1 chưa nhập đủ",IF(COUNTA(J127:J130)&lt;COUNTA(B127:B130),"Cột 9 chưa nhập đủ",COUNTA(J127:J130)))</f>
        <v>0</v>
      </c>
      <c r="K126" s="68">
        <f>IF(COUNTA(K127:K130)&gt;COUNTA(B127:B130),"Cột 1 chưa nhập đủ",IF(COUNTA(K127:K130)&lt;COUNTA(B127:B130),"Cột 10 chưa nhập đủ",COUNTA(K127:K130)))</f>
        <v>0</v>
      </c>
      <c r="L126" s="56"/>
    </row>
    <row r="127" spans="1:12" s="17" customFormat="1" ht="20.25" customHeight="1">
      <c r="A127" s="57" t="s">
        <v>11</v>
      </c>
      <c r="B127" s="58"/>
      <c r="C127" s="59"/>
      <c r="D127" s="60"/>
      <c r="E127" s="59"/>
      <c r="F127" s="61"/>
      <c r="G127" s="62"/>
      <c r="H127" s="62"/>
      <c r="I127" s="62">
        <f>G127-H127</f>
        <v>0</v>
      </c>
      <c r="J127" s="63"/>
      <c r="K127" s="59"/>
      <c r="L127" s="64"/>
    </row>
    <row r="128" spans="1:12" s="17" customFormat="1" ht="20.25" customHeight="1">
      <c r="A128" s="57" t="s">
        <v>12</v>
      </c>
      <c r="B128" s="58"/>
      <c r="C128" s="59"/>
      <c r="D128" s="60"/>
      <c r="E128" s="59"/>
      <c r="F128" s="61"/>
      <c r="G128" s="62"/>
      <c r="H128" s="62"/>
      <c r="I128" s="62">
        <f>G128-H128</f>
        <v>0</v>
      </c>
      <c r="J128" s="63"/>
      <c r="K128" s="59"/>
      <c r="L128" s="64"/>
    </row>
    <row r="129" spans="1:12" s="17" customFormat="1" ht="20.25" customHeight="1">
      <c r="A129" s="57" t="s">
        <v>13</v>
      </c>
      <c r="B129" s="58"/>
      <c r="C129" s="59"/>
      <c r="D129" s="60"/>
      <c r="E129" s="59"/>
      <c r="F129" s="61"/>
      <c r="G129" s="62"/>
      <c r="H129" s="62"/>
      <c r="I129" s="62">
        <f>G129-H129</f>
        <v>0</v>
      </c>
      <c r="J129" s="63"/>
      <c r="K129" s="59"/>
      <c r="L129" s="64"/>
    </row>
    <row r="130" spans="1:12" s="17" customFormat="1" ht="20.25" customHeight="1">
      <c r="A130" s="57" t="s">
        <v>55</v>
      </c>
      <c r="B130" s="58"/>
      <c r="C130" s="59"/>
      <c r="D130" s="60"/>
      <c r="E130" s="59"/>
      <c r="F130" s="61"/>
      <c r="G130" s="62"/>
      <c r="H130" s="62"/>
      <c r="I130" s="62">
        <f>G130-H130</f>
        <v>0</v>
      </c>
      <c r="J130" s="63"/>
      <c r="K130" s="59"/>
      <c r="L130" s="64"/>
    </row>
    <row r="131" spans="1:12" s="17" customFormat="1" ht="32.25" customHeight="1">
      <c r="A131" s="66" t="s">
        <v>85</v>
      </c>
      <c r="B131" s="67" t="s">
        <v>92</v>
      </c>
      <c r="C131" s="68">
        <f>IF(COUNTA(C132:C135)&gt;COUNTA(B132:B135),"Cột 1 chưa nhập đủ",IF(COUNTA(C132:C135)&lt;COUNTA(B132:B135),"Cột 2 chưa nhập đủ",COUNTA(C132:C135)))</f>
        <v>0</v>
      </c>
      <c r="D131" s="68">
        <f>IF(COUNTA(D132:D135)&gt;COUNTA(B132:B135),"Cột 1 chưa nhập đủ",IF(COUNTA(D132:D135)&lt;COUNTA(B132:B135),"Cột 3 chưa nhập đủ",COUNTA(D132:D135)))</f>
        <v>0</v>
      </c>
      <c r="E131" s="68">
        <f>IF(COUNTA(E132:E135)&gt;COUNTA(B132:B135),"Cột 1 chưa nhập đủ",IF(COUNTA(E132:E135)&lt;COUNTA(B132:B135),"Cột 4 chưa nhập đủ",COUNTA(E132:E135)))</f>
        <v>0</v>
      </c>
      <c r="F131" s="68">
        <f>IF(COUNTA(F132:F135)&gt;COUNTA(B132:B135),"Cột 1 chưa nhập đủ",IF(COUNTA(F132:F135)&lt;COUNTA(B132:B135),"Cột 5 chưa nhập đủ",COUNTA(F132:F135)))</f>
        <v>0</v>
      </c>
      <c r="G131" s="69">
        <f>SUM(G132:G135)</f>
        <v>0</v>
      </c>
      <c r="H131" s="69">
        <f>SUM(H132:H135)</f>
        <v>0</v>
      </c>
      <c r="I131" s="69">
        <f>IF(G131-H131=SUM(I132:I135),SUM(I132:I135),"Có sai sót")</f>
        <v>0</v>
      </c>
      <c r="J131" s="68">
        <f>IF(COUNTA(J132:J135)&gt;COUNTA(B132:B135),"Cột 1 chưa nhập đủ",IF(COUNTA(J132:J135)&lt;COUNTA(B132:B135),"Cột 9 chưa nhập đủ",COUNTA(J132:J135)))</f>
        <v>0</v>
      </c>
      <c r="K131" s="68">
        <f>IF(COUNTA(K132:K135)&gt;COUNTA(B132:B135),"Cột 1 chưa nhập đủ",IF(COUNTA(K132:K135)&lt;COUNTA(B132:B135),"Cột 10 chưa nhập đủ",COUNTA(K132:K135)))</f>
        <v>0</v>
      </c>
      <c r="L131" s="56"/>
    </row>
    <row r="132" spans="1:12" s="17" customFormat="1" ht="20.25" customHeight="1">
      <c r="A132" s="57" t="s">
        <v>11</v>
      </c>
      <c r="B132" s="58"/>
      <c r="C132" s="59"/>
      <c r="D132" s="60"/>
      <c r="E132" s="59"/>
      <c r="F132" s="61"/>
      <c r="G132" s="62"/>
      <c r="H132" s="62"/>
      <c r="I132" s="62">
        <f>G132-H132</f>
        <v>0</v>
      </c>
      <c r="J132" s="63"/>
      <c r="K132" s="59"/>
      <c r="L132" s="64"/>
    </row>
    <row r="133" spans="1:12" s="17" customFormat="1" ht="20.25" customHeight="1">
      <c r="A133" s="57" t="s">
        <v>12</v>
      </c>
      <c r="B133" s="58"/>
      <c r="C133" s="59"/>
      <c r="D133" s="60"/>
      <c r="E133" s="59"/>
      <c r="F133" s="61"/>
      <c r="G133" s="62"/>
      <c r="H133" s="62"/>
      <c r="I133" s="62">
        <f>G133-H133</f>
        <v>0</v>
      </c>
      <c r="J133" s="63"/>
      <c r="K133" s="59"/>
      <c r="L133" s="64"/>
    </row>
    <row r="134" spans="1:12" s="17" customFormat="1" ht="20.25" customHeight="1">
      <c r="A134" s="57" t="s">
        <v>13</v>
      </c>
      <c r="B134" s="58"/>
      <c r="C134" s="59"/>
      <c r="D134" s="60"/>
      <c r="E134" s="59"/>
      <c r="F134" s="61"/>
      <c r="G134" s="62"/>
      <c r="H134" s="62"/>
      <c r="I134" s="62">
        <f>G134-H134</f>
        <v>0</v>
      </c>
      <c r="J134" s="63"/>
      <c r="K134" s="59"/>
      <c r="L134" s="64"/>
    </row>
    <row r="135" spans="1:12" s="17" customFormat="1" ht="20.25" customHeight="1">
      <c r="A135" s="57" t="s">
        <v>55</v>
      </c>
      <c r="B135" s="58"/>
      <c r="C135" s="59"/>
      <c r="D135" s="60"/>
      <c r="E135" s="59"/>
      <c r="F135" s="61"/>
      <c r="G135" s="62"/>
      <c r="H135" s="62"/>
      <c r="I135" s="62">
        <f>G135-H135</f>
        <v>0</v>
      </c>
      <c r="J135" s="63"/>
      <c r="K135" s="59"/>
      <c r="L135" s="64"/>
    </row>
    <row r="136" spans="1:12" s="17" customFormat="1" ht="32.25" customHeight="1">
      <c r="A136" s="66" t="s">
        <v>86</v>
      </c>
      <c r="B136" s="67" t="s">
        <v>92</v>
      </c>
      <c r="C136" s="68">
        <f>IF(COUNTA(C137:C140)&gt;COUNTA(B137:B140),"Cột 1 chưa nhập đủ",IF(COUNTA(C137:C140)&lt;COUNTA(B137:B140),"Cột 2 chưa nhập đủ",COUNTA(C137:C140)))</f>
        <v>0</v>
      </c>
      <c r="D136" s="68">
        <f>IF(COUNTA(D137:D140)&gt;COUNTA(B137:B140),"Cột 1 chưa nhập đủ",IF(COUNTA(D137:D140)&lt;COUNTA(B137:B140),"Cột 3 chưa nhập đủ",COUNTA(D137:D140)))</f>
        <v>0</v>
      </c>
      <c r="E136" s="68">
        <f>IF(COUNTA(E137:E140)&gt;COUNTA(B137:B140),"Cột 1 chưa nhập đủ",IF(COUNTA(E137:E140)&lt;COUNTA(B137:B140),"Cột 4 chưa nhập đủ",COUNTA(E137:E140)))</f>
        <v>0</v>
      </c>
      <c r="F136" s="68">
        <f>IF(COUNTA(F137:F140)&gt;COUNTA(B137:B140),"Cột 1 chưa nhập đủ",IF(COUNTA(F137:F140)&lt;COUNTA(B137:B140),"Cột 5 chưa nhập đủ",COUNTA(F137:F140)))</f>
        <v>0</v>
      </c>
      <c r="G136" s="69">
        <f>SUM(G137:G140)</f>
        <v>0</v>
      </c>
      <c r="H136" s="69">
        <f>SUM(H137:H140)</f>
        <v>0</v>
      </c>
      <c r="I136" s="69">
        <f>IF(G136-H136=SUM(I137:I140),SUM(I137:I140),"Có sai sót")</f>
        <v>0</v>
      </c>
      <c r="J136" s="68">
        <f>IF(COUNTA(J137:J140)&gt;COUNTA(B137:B140),"Cột 1 chưa nhập đủ",IF(COUNTA(J137:J140)&lt;COUNTA(B137:B140),"Cột 9 chưa nhập đủ",COUNTA(J137:J140)))</f>
        <v>0</v>
      </c>
      <c r="K136" s="68">
        <f>IF(COUNTA(K137:K140)&gt;COUNTA(B137:B140),"Cột 1 chưa nhập đủ",IF(COUNTA(K137:K140)&lt;COUNTA(B137:B140),"Cột 10 chưa nhập đủ",COUNTA(K137:K140)))</f>
        <v>0</v>
      </c>
      <c r="L136" s="56"/>
    </row>
    <row r="137" spans="1:12" s="17" customFormat="1" ht="20.25" customHeight="1">
      <c r="A137" s="57" t="s">
        <v>11</v>
      </c>
      <c r="B137" s="58"/>
      <c r="C137" s="59"/>
      <c r="D137" s="60"/>
      <c r="E137" s="59"/>
      <c r="F137" s="61"/>
      <c r="G137" s="62"/>
      <c r="H137" s="62"/>
      <c r="I137" s="62">
        <f>G137-H137</f>
        <v>0</v>
      </c>
      <c r="J137" s="63"/>
      <c r="K137" s="59"/>
      <c r="L137" s="64"/>
    </row>
    <row r="138" spans="1:12" s="17" customFormat="1" ht="20.25" customHeight="1">
      <c r="A138" s="57" t="s">
        <v>12</v>
      </c>
      <c r="B138" s="58"/>
      <c r="C138" s="59"/>
      <c r="D138" s="60"/>
      <c r="E138" s="59"/>
      <c r="F138" s="61"/>
      <c r="G138" s="62"/>
      <c r="H138" s="62"/>
      <c r="I138" s="62">
        <f>G138-H138</f>
        <v>0</v>
      </c>
      <c r="J138" s="63"/>
      <c r="K138" s="59"/>
      <c r="L138" s="64"/>
    </row>
    <row r="139" spans="1:12" s="17" customFormat="1" ht="20.25" customHeight="1">
      <c r="A139" s="57" t="s">
        <v>13</v>
      </c>
      <c r="B139" s="58"/>
      <c r="C139" s="59"/>
      <c r="D139" s="60"/>
      <c r="E139" s="59"/>
      <c r="F139" s="61"/>
      <c r="G139" s="62"/>
      <c r="H139" s="62"/>
      <c r="I139" s="62">
        <f>G139-H139</f>
        <v>0</v>
      </c>
      <c r="J139" s="63"/>
      <c r="K139" s="59"/>
      <c r="L139" s="64"/>
    </row>
    <row r="140" spans="1:12" s="17" customFormat="1" ht="20.25" customHeight="1">
      <c r="A140" s="57" t="s">
        <v>55</v>
      </c>
      <c r="B140" s="58"/>
      <c r="C140" s="59"/>
      <c r="D140" s="60"/>
      <c r="E140" s="59"/>
      <c r="F140" s="61"/>
      <c r="G140" s="62"/>
      <c r="H140" s="62"/>
      <c r="I140" s="62">
        <f>G140-H140</f>
        <v>0</v>
      </c>
      <c r="J140" s="63"/>
      <c r="K140" s="59"/>
      <c r="L140" s="64"/>
    </row>
    <row r="141" spans="1:12" s="17" customFormat="1" ht="32.25" customHeight="1">
      <c r="A141" s="66" t="s">
        <v>87</v>
      </c>
      <c r="B141" s="67" t="s">
        <v>92</v>
      </c>
      <c r="C141" s="68">
        <f>IF(COUNTA(C142:C145)&gt;COUNTA(B142:B145),"Cột 1 chưa nhập đủ",IF(COUNTA(C142:C145)&lt;COUNTA(B142:B145),"Cột 2 chưa nhập đủ",COUNTA(C142:C145)))</f>
        <v>0</v>
      </c>
      <c r="D141" s="68">
        <f>IF(COUNTA(D142:D145)&gt;COUNTA(B142:B145),"Cột 1 chưa nhập đủ",IF(COUNTA(D142:D145)&lt;COUNTA(B142:B145),"Cột 3 chưa nhập đủ",COUNTA(D142:D145)))</f>
        <v>0</v>
      </c>
      <c r="E141" s="68">
        <f>IF(COUNTA(E142:E145)&gt;COUNTA(B142:B145),"Cột 1 chưa nhập đủ",IF(COUNTA(E142:E145)&lt;COUNTA(B142:B145),"Cột 4 chưa nhập đủ",COUNTA(E142:E145)))</f>
        <v>0</v>
      </c>
      <c r="F141" s="68">
        <f>IF(COUNTA(F142:F145)&gt;COUNTA(B142:B145),"Cột 1 chưa nhập đủ",IF(COUNTA(F142:F145)&lt;COUNTA(B142:B145),"Cột 5 chưa nhập đủ",COUNTA(F142:F145)))</f>
        <v>0</v>
      </c>
      <c r="G141" s="69">
        <f>SUM(G142:G145)</f>
        <v>0</v>
      </c>
      <c r="H141" s="69">
        <f>SUM(H142:H145)</f>
        <v>0</v>
      </c>
      <c r="I141" s="69">
        <f>IF(G141-H141=SUM(I142:I145),SUM(I142:I145),"Có sai sót")</f>
        <v>0</v>
      </c>
      <c r="J141" s="68">
        <f>IF(COUNTA(J142:J145)&gt;COUNTA(B142:B145),"Cột 1 chưa nhập đủ",IF(COUNTA(J142:J145)&lt;COUNTA(B142:B145),"Cột 9 chưa nhập đủ",COUNTA(J142:J145)))</f>
        <v>0</v>
      </c>
      <c r="K141" s="68">
        <f>IF(COUNTA(K142:K145)&gt;COUNTA(B142:B145),"Cột 1 chưa nhập đủ",IF(COUNTA(K142:K145)&lt;COUNTA(B142:B145),"Cột 10 chưa nhập đủ",COUNTA(K142:K145)))</f>
        <v>0</v>
      </c>
      <c r="L141" s="56"/>
    </row>
    <row r="142" spans="1:12" s="17" customFormat="1" ht="20.25" customHeight="1">
      <c r="A142" s="57" t="s">
        <v>11</v>
      </c>
      <c r="B142" s="58"/>
      <c r="C142" s="59"/>
      <c r="D142" s="60"/>
      <c r="E142" s="59"/>
      <c r="F142" s="61"/>
      <c r="G142" s="62"/>
      <c r="H142" s="62"/>
      <c r="I142" s="62">
        <f>G142-H142</f>
        <v>0</v>
      </c>
      <c r="J142" s="63"/>
      <c r="K142" s="59"/>
      <c r="L142" s="64"/>
    </row>
    <row r="143" spans="1:12" s="17" customFormat="1" ht="20.25" customHeight="1">
      <c r="A143" s="57" t="s">
        <v>12</v>
      </c>
      <c r="B143" s="58"/>
      <c r="C143" s="59"/>
      <c r="D143" s="60"/>
      <c r="E143" s="59"/>
      <c r="F143" s="61"/>
      <c r="G143" s="62"/>
      <c r="H143" s="62"/>
      <c r="I143" s="62">
        <f>G143-H143</f>
        <v>0</v>
      </c>
      <c r="J143" s="63"/>
      <c r="K143" s="59"/>
      <c r="L143" s="64"/>
    </row>
    <row r="144" spans="1:12" s="17" customFormat="1" ht="20.25" customHeight="1">
      <c r="A144" s="57" t="s">
        <v>13</v>
      </c>
      <c r="B144" s="58"/>
      <c r="C144" s="59"/>
      <c r="D144" s="60"/>
      <c r="E144" s="59"/>
      <c r="F144" s="61"/>
      <c r="G144" s="62"/>
      <c r="H144" s="62"/>
      <c r="I144" s="62">
        <f>G144-H144</f>
        <v>0</v>
      </c>
      <c r="J144" s="63"/>
      <c r="K144" s="59"/>
      <c r="L144" s="64"/>
    </row>
    <row r="145" spans="1:12" s="17" customFormat="1" ht="20.25" customHeight="1">
      <c r="A145" s="57" t="s">
        <v>55</v>
      </c>
      <c r="B145" s="58"/>
      <c r="C145" s="59"/>
      <c r="D145" s="60"/>
      <c r="E145" s="59"/>
      <c r="F145" s="61"/>
      <c r="G145" s="62"/>
      <c r="H145" s="62"/>
      <c r="I145" s="62">
        <f>G145-H145</f>
        <v>0</v>
      </c>
      <c r="J145" s="63"/>
      <c r="K145" s="59"/>
      <c r="L145" s="64"/>
    </row>
    <row r="146" spans="1:12" s="17" customFormat="1" ht="32.25" customHeight="1">
      <c r="A146" s="66" t="s">
        <v>88</v>
      </c>
      <c r="B146" s="67" t="s">
        <v>92</v>
      </c>
      <c r="C146" s="68">
        <f>IF(COUNTA(C147:C150)&gt;COUNTA(B147:B150),"Cột 1 chưa nhập đủ",IF(COUNTA(C147:C150)&lt;COUNTA(B147:B150),"Cột 2 chưa nhập đủ",COUNTA(C147:C150)))</f>
        <v>0</v>
      </c>
      <c r="D146" s="68">
        <f>IF(COUNTA(D147:D150)&gt;COUNTA(B147:B150),"Cột 1 chưa nhập đủ",IF(COUNTA(D147:D150)&lt;COUNTA(B147:B150),"Cột 3 chưa nhập đủ",COUNTA(D147:D150)))</f>
        <v>0</v>
      </c>
      <c r="E146" s="68">
        <f>IF(COUNTA(E147:E150)&gt;COUNTA(B147:B150),"Cột 1 chưa nhập đủ",IF(COUNTA(E147:E150)&lt;COUNTA(B147:B150),"Cột 4 chưa nhập đủ",COUNTA(E147:E150)))</f>
        <v>0</v>
      </c>
      <c r="F146" s="68">
        <f>IF(COUNTA(F147:F150)&gt;COUNTA(B147:B150),"Cột 1 chưa nhập đủ",IF(COUNTA(F147:F150)&lt;COUNTA(B147:B150),"Cột 5 chưa nhập đủ",COUNTA(F147:F150)))</f>
        <v>0</v>
      </c>
      <c r="G146" s="69">
        <f>SUM(G147:G150)</f>
        <v>0</v>
      </c>
      <c r="H146" s="69">
        <f>SUM(H147:H150)</f>
        <v>0</v>
      </c>
      <c r="I146" s="69">
        <f>IF(G146-H146=SUM(I147:I150),SUM(I147:I150),"Có sai sót")</f>
        <v>0</v>
      </c>
      <c r="J146" s="68">
        <f>IF(COUNTA(J147:J150)&gt;COUNTA(B147:B150),"Cột 1 chưa nhập đủ",IF(COUNTA(J147:J150)&lt;COUNTA(B147:B150),"Cột 9 chưa nhập đủ",COUNTA(J147:J150)))</f>
        <v>0</v>
      </c>
      <c r="K146" s="68">
        <f>IF(COUNTA(K147:K150)&gt;COUNTA(B147:B150),"Cột 1 chưa nhập đủ",IF(COUNTA(K147:K150)&lt;COUNTA(B147:B150),"Cột 10 chưa nhập đủ",COUNTA(K147:K150)))</f>
        <v>0</v>
      </c>
      <c r="L146" s="56"/>
    </row>
    <row r="147" spans="1:12" s="17" customFormat="1" ht="20.25" customHeight="1">
      <c r="A147" s="57" t="s">
        <v>11</v>
      </c>
      <c r="B147" s="58"/>
      <c r="C147" s="59"/>
      <c r="D147" s="60"/>
      <c r="E147" s="59"/>
      <c r="F147" s="61"/>
      <c r="G147" s="62"/>
      <c r="H147" s="62"/>
      <c r="I147" s="62">
        <f>G147-H147</f>
        <v>0</v>
      </c>
      <c r="J147" s="63"/>
      <c r="K147" s="59"/>
      <c r="L147" s="64"/>
    </row>
    <row r="148" spans="1:12" s="17" customFormat="1" ht="20.25" customHeight="1">
      <c r="A148" s="57" t="s">
        <v>12</v>
      </c>
      <c r="B148" s="58"/>
      <c r="C148" s="59"/>
      <c r="D148" s="60"/>
      <c r="E148" s="59"/>
      <c r="F148" s="61"/>
      <c r="G148" s="62"/>
      <c r="H148" s="62"/>
      <c r="I148" s="62">
        <f>G148-H148</f>
        <v>0</v>
      </c>
      <c r="J148" s="63"/>
      <c r="K148" s="59"/>
      <c r="L148" s="64"/>
    </row>
    <row r="149" spans="1:12" s="17" customFormat="1" ht="20.25" customHeight="1">
      <c r="A149" s="57" t="s">
        <v>13</v>
      </c>
      <c r="B149" s="58"/>
      <c r="C149" s="59"/>
      <c r="D149" s="60"/>
      <c r="E149" s="59"/>
      <c r="F149" s="61"/>
      <c r="G149" s="62"/>
      <c r="H149" s="62"/>
      <c r="I149" s="62">
        <f>G149-H149</f>
        <v>0</v>
      </c>
      <c r="J149" s="63"/>
      <c r="K149" s="59"/>
      <c r="L149" s="64"/>
    </row>
    <row r="150" spans="1:12" s="17" customFormat="1" ht="20.25" customHeight="1">
      <c r="A150" s="57" t="s">
        <v>55</v>
      </c>
      <c r="B150" s="58"/>
      <c r="C150" s="59"/>
      <c r="D150" s="60"/>
      <c r="E150" s="59"/>
      <c r="F150" s="61"/>
      <c r="G150" s="62"/>
      <c r="H150" s="62"/>
      <c r="I150" s="62">
        <f>G150-H150</f>
        <v>0</v>
      </c>
      <c r="J150" s="63"/>
      <c r="K150" s="59"/>
      <c r="L150" s="64"/>
    </row>
    <row r="151" spans="1:12" s="17" customFormat="1" ht="32.25" customHeight="1">
      <c r="A151" s="66" t="s">
        <v>89</v>
      </c>
      <c r="B151" s="67" t="s">
        <v>92</v>
      </c>
      <c r="C151" s="68">
        <f>IF(COUNTA(C152:C155)&gt;COUNTA(B152:B155),"Cột 1 chưa nhập đủ",IF(COUNTA(C152:C155)&lt;COUNTA(B152:B155),"Cột 2 chưa nhập đủ",COUNTA(C152:C155)))</f>
        <v>0</v>
      </c>
      <c r="D151" s="68">
        <f>IF(COUNTA(D152:D155)&gt;COUNTA(B152:B155),"Cột 1 chưa nhập đủ",IF(COUNTA(D152:D155)&lt;COUNTA(B152:B155),"Cột 3 chưa nhập đủ",COUNTA(D152:D155)))</f>
        <v>0</v>
      </c>
      <c r="E151" s="68">
        <f>IF(COUNTA(E152:E155)&gt;COUNTA(B152:B155),"Cột 1 chưa nhập đủ",IF(COUNTA(E152:E155)&lt;COUNTA(B152:B155),"Cột 4 chưa nhập đủ",COUNTA(E152:E155)))</f>
        <v>0</v>
      </c>
      <c r="F151" s="68">
        <f>IF(COUNTA(F152:F155)&gt;COUNTA(B152:B155),"Cột 1 chưa nhập đủ",IF(COUNTA(F152:F155)&lt;COUNTA(B152:B155),"Cột 5 chưa nhập đủ",COUNTA(F152:F155)))</f>
        <v>0</v>
      </c>
      <c r="G151" s="69">
        <f>SUM(G152:G155)</f>
        <v>0</v>
      </c>
      <c r="H151" s="69">
        <f>SUM(H152:H155)</f>
        <v>0</v>
      </c>
      <c r="I151" s="69">
        <f>IF(G151-H151=SUM(I152:I155),SUM(I152:I155),"Có sai sót")</f>
        <v>0</v>
      </c>
      <c r="J151" s="68">
        <f>IF(COUNTA(J152:J155)&gt;COUNTA(B152:B155),"Cột 1 chưa nhập đủ",IF(COUNTA(J152:J155)&lt;COUNTA(B152:B155),"Cột 9 chưa nhập đủ",COUNTA(J152:J155)))</f>
        <v>0</v>
      </c>
      <c r="K151" s="68">
        <f>IF(COUNTA(K152:K155)&gt;COUNTA(B152:B155),"Cột 1 chưa nhập đủ",IF(COUNTA(K152:K155)&lt;COUNTA(B152:B155),"Cột 10 chưa nhập đủ",COUNTA(K152:K155)))</f>
        <v>0</v>
      </c>
      <c r="L151" s="56"/>
    </row>
    <row r="152" spans="1:12" s="17" customFormat="1" ht="20.25" customHeight="1">
      <c r="A152" s="57" t="s">
        <v>11</v>
      </c>
      <c r="B152" s="58"/>
      <c r="C152" s="59"/>
      <c r="D152" s="60"/>
      <c r="E152" s="59"/>
      <c r="F152" s="61"/>
      <c r="G152" s="62"/>
      <c r="H152" s="62"/>
      <c r="I152" s="62">
        <f>G152-H152</f>
        <v>0</v>
      </c>
      <c r="J152" s="63"/>
      <c r="K152" s="59"/>
      <c r="L152" s="64"/>
    </row>
    <row r="153" spans="1:12" s="17" customFormat="1" ht="20.25" customHeight="1">
      <c r="A153" s="57" t="s">
        <v>12</v>
      </c>
      <c r="B153" s="58"/>
      <c r="C153" s="59"/>
      <c r="D153" s="60"/>
      <c r="E153" s="59"/>
      <c r="F153" s="61"/>
      <c r="G153" s="62"/>
      <c r="H153" s="62"/>
      <c r="I153" s="62">
        <f>G153-H153</f>
        <v>0</v>
      </c>
      <c r="J153" s="63"/>
      <c r="K153" s="59"/>
      <c r="L153" s="64"/>
    </row>
    <row r="154" spans="1:12" s="17" customFormat="1" ht="20.25" customHeight="1">
      <c r="A154" s="57" t="s">
        <v>13</v>
      </c>
      <c r="B154" s="58"/>
      <c r="C154" s="59"/>
      <c r="D154" s="60"/>
      <c r="E154" s="59"/>
      <c r="F154" s="61"/>
      <c r="G154" s="62"/>
      <c r="H154" s="62"/>
      <c r="I154" s="62">
        <f>G154-H154</f>
        <v>0</v>
      </c>
      <c r="J154" s="63"/>
      <c r="K154" s="59"/>
      <c r="L154" s="64"/>
    </row>
    <row r="155" spans="1:12" s="17" customFormat="1" ht="20.25" customHeight="1">
      <c r="A155" s="57" t="s">
        <v>55</v>
      </c>
      <c r="B155" s="58"/>
      <c r="C155" s="59"/>
      <c r="D155" s="60"/>
      <c r="E155" s="59"/>
      <c r="F155" s="61"/>
      <c r="G155" s="62"/>
      <c r="H155" s="62"/>
      <c r="I155" s="62">
        <f>G155-H155</f>
        <v>0</v>
      </c>
      <c r="J155" s="63"/>
      <c r="K155" s="59"/>
      <c r="L155" s="64"/>
    </row>
    <row r="156" spans="1:12" s="17" customFormat="1" ht="32.25" customHeight="1">
      <c r="A156" s="66" t="s">
        <v>90</v>
      </c>
      <c r="B156" s="67" t="s">
        <v>92</v>
      </c>
      <c r="C156" s="68">
        <f>IF(COUNTA(C157:C160)&gt;COUNTA(B157:B160),"Cột 1 chưa nhập đủ",IF(COUNTA(C157:C160)&lt;COUNTA(B157:B160),"Cột 2 chưa nhập đủ",COUNTA(C157:C160)))</f>
        <v>0</v>
      </c>
      <c r="D156" s="68">
        <f>IF(COUNTA(D157:D160)&gt;COUNTA(B157:B160),"Cột 1 chưa nhập đủ",IF(COUNTA(D157:D160)&lt;COUNTA(B157:B160),"Cột 3 chưa nhập đủ",COUNTA(D157:D160)))</f>
        <v>0</v>
      </c>
      <c r="E156" s="68">
        <f>IF(COUNTA(E157:E160)&gt;COUNTA(B157:B160),"Cột 1 chưa nhập đủ",IF(COUNTA(E157:E160)&lt;COUNTA(B157:B160),"Cột 4 chưa nhập đủ",COUNTA(E157:E160)))</f>
        <v>0</v>
      </c>
      <c r="F156" s="68">
        <f>IF(COUNTA(F157:F160)&gt;COUNTA(B157:B160),"Cột 1 chưa nhập đủ",IF(COUNTA(F157:F160)&lt;COUNTA(B157:B160),"Cột 5 chưa nhập đủ",COUNTA(F157:F160)))</f>
        <v>0</v>
      </c>
      <c r="G156" s="69">
        <f>SUM(G157:G160)</f>
        <v>0</v>
      </c>
      <c r="H156" s="69">
        <f>SUM(H157:H160)</f>
        <v>0</v>
      </c>
      <c r="I156" s="69">
        <f>IF(G156-H156=SUM(I157:I160),SUM(I157:I160),"Có sai sót")</f>
        <v>0</v>
      </c>
      <c r="J156" s="68">
        <f>IF(COUNTA(J157:J160)&gt;COUNTA(B157:B160),"Cột 1 chưa nhập đủ",IF(COUNTA(J157:J160)&lt;COUNTA(B157:B160),"Cột 9 chưa nhập đủ",COUNTA(J157:J160)))</f>
        <v>0</v>
      </c>
      <c r="K156" s="68">
        <f>IF(COUNTA(K157:K160)&gt;COUNTA(B157:B160),"Cột 1 chưa nhập đủ",IF(COUNTA(K157:K160)&lt;COUNTA(B157:B160),"Cột 10 chưa nhập đủ",COUNTA(K157:K160)))</f>
        <v>0</v>
      </c>
      <c r="L156" s="56"/>
    </row>
    <row r="157" spans="1:12" s="17" customFormat="1" ht="20.25" customHeight="1">
      <c r="A157" s="57" t="s">
        <v>11</v>
      </c>
      <c r="B157" s="58"/>
      <c r="C157" s="59"/>
      <c r="D157" s="60"/>
      <c r="E157" s="59"/>
      <c r="F157" s="61"/>
      <c r="G157" s="62"/>
      <c r="H157" s="62"/>
      <c r="I157" s="62">
        <f>G157-H157</f>
        <v>0</v>
      </c>
      <c r="J157" s="63"/>
      <c r="K157" s="59"/>
      <c r="L157" s="64"/>
    </row>
    <row r="158" spans="1:12" s="17" customFormat="1" ht="20.25" customHeight="1">
      <c r="A158" s="57" t="s">
        <v>12</v>
      </c>
      <c r="B158" s="58"/>
      <c r="C158" s="59"/>
      <c r="D158" s="60"/>
      <c r="E158" s="59"/>
      <c r="F158" s="61"/>
      <c r="G158" s="62"/>
      <c r="H158" s="62"/>
      <c r="I158" s="62">
        <f>G158-H158</f>
        <v>0</v>
      </c>
      <c r="J158" s="63"/>
      <c r="K158" s="59"/>
      <c r="L158" s="64"/>
    </row>
    <row r="159" spans="1:12" s="17" customFormat="1" ht="20.25" customHeight="1">
      <c r="A159" s="57" t="s">
        <v>13</v>
      </c>
      <c r="B159" s="58"/>
      <c r="C159" s="59"/>
      <c r="D159" s="60"/>
      <c r="E159" s="59"/>
      <c r="F159" s="61"/>
      <c r="G159" s="62"/>
      <c r="H159" s="62"/>
      <c r="I159" s="62">
        <f>G159-H159</f>
        <v>0</v>
      </c>
      <c r="J159" s="63"/>
      <c r="K159" s="59"/>
      <c r="L159" s="64"/>
    </row>
    <row r="160" spans="1:12" s="17" customFormat="1" ht="20.25" customHeight="1" thickBot="1">
      <c r="A160" s="70" t="s">
        <v>55</v>
      </c>
      <c r="B160" s="71"/>
      <c r="C160" s="72"/>
      <c r="D160" s="73"/>
      <c r="E160" s="72"/>
      <c r="F160" s="74"/>
      <c r="G160" s="75"/>
      <c r="H160" s="75"/>
      <c r="I160" s="75">
        <f>G160-H160</f>
        <v>0</v>
      </c>
      <c r="J160" s="76"/>
      <c r="K160" s="72"/>
      <c r="L160" s="77"/>
    </row>
    <row r="162" spans="1:11" ht="21" customHeight="1">
      <c r="A162" s="90" t="s">
        <v>126</v>
      </c>
      <c r="B162" s="90"/>
      <c r="C162" s="90"/>
      <c r="I162" s="90" t="s">
        <v>127</v>
      </c>
      <c r="J162" s="90"/>
      <c r="K162" s="90"/>
    </row>
    <row r="163" spans="1:11" ht="15.75" customHeight="1">
      <c r="A163" s="90" t="s">
        <v>129</v>
      </c>
      <c r="B163" s="90"/>
      <c r="C163" s="90"/>
      <c r="I163" s="90" t="s">
        <v>128</v>
      </c>
      <c r="J163" s="90"/>
      <c r="K163" s="90"/>
    </row>
    <row r="166" ht="15.75">
      <c r="B166" s="17" t="s">
        <v>49</v>
      </c>
    </row>
  </sheetData>
  <sheetProtection password="C763" sheet="1" formatCells="0" formatColumns="0" formatRows="0" insertRows="0" deleteRows="0" selectLockedCells="1"/>
  <mergeCells count="10">
    <mergeCell ref="A8:A9"/>
    <mergeCell ref="A2:L2"/>
    <mergeCell ref="A3:L3"/>
    <mergeCell ref="A4:L4"/>
    <mergeCell ref="A5:L5"/>
    <mergeCell ref="A6:L6"/>
    <mergeCell ref="A162:C162"/>
    <mergeCell ref="I162:K162"/>
    <mergeCell ref="A163:C163"/>
    <mergeCell ref="I163:K163"/>
  </mergeCells>
  <conditionalFormatting sqref="C16 C21 C26 C31 C36 C41 C46 C51 C56 C61 C66 C71 C76 C81 C86 C91 C96 C101 C106 C111 C116 C121 C126 C131 C136 C141 C146 C151 C156 C10">
    <cfRule type="cellIs" priority="1" dxfId="0" operator="equal" stopIfTrue="1">
      <formula>"Cột 1 chưa nhập đủ"</formula>
    </cfRule>
    <cfRule type="cellIs" priority="2" dxfId="0" operator="equal" stopIfTrue="1">
      <formula>"Cột 2 chưa nhập đủ"</formula>
    </cfRule>
  </conditionalFormatting>
  <conditionalFormatting sqref="I16 I21 I26 I31 I36 I41 I46 I51 I56 I61 I66 I71 I76 I81 I86 I91 I96 I101 I106 I111 I116 I121 I126 I131 I136 I141 I146 I151 I156 I10">
    <cfRule type="cellIs" priority="3" dxfId="88" operator="equal" stopIfTrue="1">
      <formula>"Có sai sót"</formula>
    </cfRule>
  </conditionalFormatting>
  <conditionalFormatting sqref="D16 D21 D26 D31 D36 D41 D46 D51 D56 D61 D66 D71 D76 D81 D86 D91 D96 D101 D106 D111 D116 D121 D126 D131 D136 D141 D146 D151 D156 D10">
    <cfRule type="cellIs" priority="4" dxfId="0" operator="equal" stopIfTrue="1">
      <formula>"Cột 1 chưa nhập đủ"</formula>
    </cfRule>
    <cfRule type="cellIs" priority="5" dxfId="0" operator="equal" stopIfTrue="1">
      <formula>"Cột 3 chưa nhập đủ"</formula>
    </cfRule>
  </conditionalFormatting>
  <conditionalFormatting sqref="E16 E21 E26 E31 E36 E41 E46 E51 E56 E61 E66 E71 E76 E81 E86 E91 E96 E101 E106 E111 E116 E121 E126 E131 E136 E141 E146 E151 E156 E10">
    <cfRule type="cellIs" priority="6" dxfId="0" operator="equal" stopIfTrue="1">
      <formula>"Cột 1 chưa nhập đủ"</formula>
    </cfRule>
    <cfRule type="cellIs" priority="7" dxfId="0" operator="equal" stopIfTrue="1">
      <formula>"Cột 4 chưa nhập đủ"</formula>
    </cfRule>
  </conditionalFormatting>
  <conditionalFormatting sqref="F16 F21 F26 F31 F36 F41 F46 F51 F56 F61 F66 F71 F76 F81 F86 F91 F96 F101 F106 F111 F116 F121 F126 F131 F136 F141 F146 F151 F156 F10">
    <cfRule type="cellIs" priority="8" dxfId="0" operator="equal" stopIfTrue="1">
      <formula>"Cột 1 chưa nhập đủ"</formula>
    </cfRule>
    <cfRule type="cellIs" priority="9" dxfId="0" operator="equal" stopIfTrue="1">
      <formula>"Cột 5 chưa nhập đủ"</formula>
    </cfRule>
  </conditionalFormatting>
  <conditionalFormatting sqref="J16 J21 J26 J31 J36 J41 J46 J51 J56 J61 J66 J71 J76 J81 J86 J91 J96 J101 J106 J111 J116 J121 J126 J131 J136 J141 J146 J151 J156 J10">
    <cfRule type="cellIs" priority="10" dxfId="0" operator="equal" stopIfTrue="1">
      <formula>"Cột 1 chưa nhập đủ"</formula>
    </cfRule>
    <cfRule type="cellIs" priority="11" dxfId="0" operator="equal" stopIfTrue="1">
      <formula>"Cột 9 chưa nhập đủ"</formula>
    </cfRule>
  </conditionalFormatting>
  <conditionalFormatting sqref="K16 K21 K26 K31 K36 K41 K46 K51 K56 K61 K66 K71 K76 K81 K86 K91 K96 K101 K106 K111 K116 K121 K126 K131 K136 K141 K146 K151 K156 K10">
    <cfRule type="cellIs" priority="12" dxfId="0" operator="equal" stopIfTrue="1">
      <formula>"Cột 1 chưa nhập đủ"</formula>
    </cfRule>
    <cfRule type="cellIs" priority="13" dxfId="0" operator="equal" stopIfTrue="1">
      <formula>"Cột 10 chưa nhập đủ"</formula>
    </cfRule>
  </conditionalFormatting>
  <conditionalFormatting sqref="B17:B20 B22:B25 B27:B30 B32:B35 B37:B40 B42:B45 B47:B50 B52:B55 B57:B60 B62:B65 B67:B70 B72:B75 B77:B80 B82:B85 B87:B90 B92:B95 B97:B100 B102:B105 B107:B110 B112:B115 B117:B120 B122:B125 B127:B130 B132:B135 B137:B140 B142:B145 B147:B150 B152:B155 B157:B160 B11:B14">
    <cfRule type="expression" priority="14" dxfId="10" stopIfTrue="1">
      <formula>AND(OR(C11&lt;&gt;"",D11&lt;&gt;"",E11&lt;&gt;"",F11&lt;&gt;"",G11&lt;&gt;"",H11&lt;&gt;"",J11&lt;&gt;"",K11&lt;&gt;""),B11="")</formula>
    </cfRule>
  </conditionalFormatting>
  <conditionalFormatting sqref="C17:C20 C22:C25 C27:C30 C32:C35 C37:C40 C42:C45 C47:C50 C52:C55 C57:C60 C62:C65 C67:C70 C72:C75 C77:C80 C82:C85 C87:C90 C92:C95 C97:C100 C102:C105 C107:C110 C112:C115 C117:C120 C122:C125 C127:C130 C132:C135 C137:C140 C142:C145 C147:C150 C152:C155 C157:C160 C11:C14">
    <cfRule type="expression" priority="15" dxfId="10" stopIfTrue="1">
      <formula>AND(B11&lt;&gt;"",C11="")</formula>
    </cfRule>
  </conditionalFormatting>
  <conditionalFormatting sqref="D17:D20 D22:D25 D27:D30 D32:D35 D37:D40 D42:D45 D47:D50 D52:D55 D57:D60 D62:D65 D67:D70 D72:D75 D77:D80 D82:D85 D87:D90 D92:D95 D97:D100 D102:D105 D107:D110 D112:D115 D117:D120 D122:D125 D127:D130 D132:D135 D137:D140 D142:D145 D147:D150 D152:D155 D157:D160 D11:D14">
    <cfRule type="expression" priority="16" dxfId="10" stopIfTrue="1">
      <formula>AND(B11&lt;&gt;"",D11="")</formula>
    </cfRule>
  </conditionalFormatting>
  <conditionalFormatting sqref="E17:E20 E22:E25 E27:E30 E32:E35 E37:E40 E42:E45 E47:E50 E52:E55 E57:E60 E62:E65 E67:E70 E72:E75 E77:E80 E82:E85 E87:E90 E92:E95 E97:E100 E102:E105 E107:E110 E112:E115 E117:E120 E122:E125 E127:E130 E132:E135 E137:E140 E142:E145 E147:E150 E152:E155 E157:E160 E11:E14">
    <cfRule type="expression" priority="17" dxfId="10" stopIfTrue="1">
      <formula>AND(B11&lt;&gt;"",E11="")</formula>
    </cfRule>
  </conditionalFormatting>
  <conditionalFormatting sqref="F17:F20 F22:F25 F27:F30 F32:F35 F37:F40 F42:F45 F47:F50 F52:F55 F57:F60 F62:F65 F67:F70 F72:F75 F77:F80 F82:F85 F87:F90 F92:F95 F97:F100 F102:F105 F107:F110 F112:F115 F117:F120 F122:F125 F127:F130 F132:F135 F137:F140 F142:F145 F147:F150 F152:F155 F157:F160 F11:F14">
    <cfRule type="expression" priority="18" dxfId="10" stopIfTrue="1">
      <formula>AND(B11&lt;&gt;"",F11="")</formula>
    </cfRule>
  </conditionalFormatting>
  <conditionalFormatting sqref="G17:G20 G22:G25 G27:G30 G32:G35 G37:G40 G42:G45 G47:G50 G52:G55 G57:G60 G62:G65 G67:G70 G72:G75 G77:G80 G82:G85 G87:G90 G92:G95 G97:G100 G102:G105 G107:G110 G112:G115 G117:G120 G122:G125 G127:G130 G132:G135 G137:G140 G142:G145 G147:G150 G152:G155 G157:G160 G11:G14">
    <cfRule type="cellIs" priority="19" dxfId="89" operator="lessThan" stopIfTrue="1">
      <formula>0</formula>
    </cfRule>
    <cfRule type="expression" priority="20" dxfId="10" stopIfTrue="1">
      <formula>AND(B11&lt;&gt;"",G11="")</formula>
    </cfRule>
  </conditionalFormatting>
  <conditionalFormatting sqref="H17:H20 H22:H25 H27:H30 H32:H35 H37:H40 H42:H45 H47:H50 H52:H55 H57:H60 H62:H65 H67:H70 H72:H75 H77:H80 H82:H85 H87:H90 H92:H95 H97:H100 H102:H105 H107:H110 H112:H115 H117:H120 H122:H125 H127:H130 H132:H135 H137:H140 H142:H145 H147:H150 H152:H155 H157:H160 H11:H14">
    <cfRule type="cellIs" priority="21" dxfId="89" operator="lessThan" stopIfTrue="1">
      <formula>0</formula>
    </cfRule>
    <cfRule type="expression" priority="22" dxfId="10" stopIfTrue="1">
      <formula>AND(B11&lt;&gt;"",H11="")</formula>
    </cfRule>
  </conditionalFormatting>
  <conditionalFormatting sqref="I157:I160 I17:I20 I22:I25 I27:I30 I32:I35 I37:I40 I42:I45 I47:I50 I52:I55 I57:I60 I62:I65 I67:I70 I72:I75 I77:I80 I82:I85 I87:I90 I92:I95 I97:I100 I102:I105 I107:I110 I112:I115 I117:I120 I122:I125 I127:I130 I132:I135 I137:I140 I142:I145 I147:I150 I152:I155 I11:I14">
    <cfRule type="cellIs" priority="23" dxfId="89" operator="lessThan" stopIfTrue="1">
      <formula>0</formula>
    </cfRule>
  </conditionalFormatting>
  <conditionalFormatting sqref="J17:J20 J22:J25 J27:J30 J32:J35 J37:J40 J42:J45 J47:J50 J52:J55 J57:J60 J62:J65 J67:J70 J72:J75 J77:J80 J82:J85 J87:J90 J92:J95 J97:J100 J102:J105 J107:J110 J112:J115 J117:J120 J122:J125 J127:J130 J132:J135 J137:J140 J142:J145 J147:J150 J152:J155 J157:J160 J11:J14">
    <cfRule type="expression" priority="24" dxfId="10" stopIfTrue="1">
      <formula>AND(B11&lt;&gt;"",J11="")</formula>
    </cfRule>
  </conditionalFormatting>
  <conditionalFormatting sqref="K17:K20 K22:K25 K27:K30 K32:K35 K37:K40 K42:K45 K47:K50 K52:K55 K57:K60 K62:K65 K67:K70 K72:K75 K77:K80 K82:K85 K87:K90 K92:K95 K97:K100 K102:K105 K107:K110 K112:K115 K117:K120 K122:K125 K127:K130 K132:K135 K137:K140 K142:K145 K147:K150 K152:K155 K157:K160 K11:K14">
    <cfRule type="expression" priority="25" dxfId="10" stopIfTrue="1">
      <formula>AND(B11&lt;&gt;"",K11="")</formula>
    </cfRule>
  </conditionalFormatting>
  <dataValidations count="5">
    <dataValidation type="date" allowBlank="1" showInputMessage="1" showErrorMessage="1" errorTitle="Thông báo" error="Ngày tháng không hợp lệ" sqref="K17:K20 E17:E20 K22:K25 E22:E25 K27:K30 E27:E30 K32:K35 E32:E35 K37:K40 E37:E40 K42:K45 E42:E45 K47:K50 E47:E50 K52:K55 E52:E55 K57:K60 E57:E60 K62:K65 E62:E65 K67:K70 E67:E70 K72:K75 E72:E75 K77:K80 E77:E80 K82:K85 E82:E85 K87:K90 E87:E90 K92:K95 E92:E95 K97:K100 E97:E100 K102:K105 E102:E105 K107:K110 E107:E110 K112:K115 E112:E115 K117:K120 E117:E120 K122:K125 E122:E125 K127:K130 E127:E130 K132:K135 E132:E135 K137:K140 E137:E140 K142:K145 E142:E145 K147:K150 E147:E150 K152:K155 E152:E155 K157:K160 E157:E160 C17:C20 C22:C25 C27:C30 C32:C35 C37:C40 C42:C45 C47:C50 C52:C55 C57:C60 C62:C65 C67:C70 C72:C75 C77:C80 C82:C85 C87:C90 C92:C95 C97:C100 C102:C105 C107:C110 C112:C115 C117:C120 C122:C125 C127:C130 C132:C135 C137:C140 C142:C145 C147:C150 C152:C155 C157:C160 C11:C14 E11:E14 K11:K14">
      <formula1>25569</formula1>
      <formula2>41275</formula2>
    </dataValidation>
    <dataValidation type="textLength" allowBlank="1" showInputMessage="1" showErrorMessage="1" errorTitle="Thông báo" error="Tối thiểu 02 ký tự" sqref="B17:B20 D17:D20 B22:B25 D22:D25 B27:B30 D27:D30 B32:B35 D32:D35 B37:B40 D37:D40 B42:B45 D42:D45 B47:B50 D47:D50 B52:B55 D52:D55 B57:B60 D57:D60 B62:B65 D62:D65 B67:B70 D67:D70 B72:B75 D72:D75 B77:B80 D77:D80 B82:B85 D82:D85 B87:B90 D87:D90 B92:B95 D92:D95 B97:B100 D97:D100 B102:B105 D102:D105 B107:B110 D107:D110 B112:B115 D112:D115 B117:B120 D117:D120 B122:B125 D122:D125 B127:B130 D127:D130 B132:B135 D132:D135 B137:B140 D137:D140 B142:B145 D142:D145 B147:B150 D147:D150 B152:B155 D152:D155 B157:B160 D157:D160 D11:D14 B11:B14">
      <formula1>2</formula1>
      <formula2>30</formula2>
    </dataValidation>
    <dataValidation type="decimal" allowBlank="1" showInputMessage="1" showErrorMessage="1" errorTitle="Thông báo" error="Phải nhập vào kiểu số" sqref="G17:H20 G22:H25 G27:H30 G32:H35 G37:H40 G42:H45 G47:H50 G52:H55 G57:H60 G62:H65 G67:H70 G72:H75 G77:H80 G82:H85 G87:H90 G92:H95 G97:H100 G102:H105 G107:H110 G112:H115 G117:H120 G122:H125 G127:H130 G132:H135 G137:H140 G142:H145 G147:H150 G152:H155 G157:H160 G11:H14">
      <formula1>0</formula1>
      <formula2>10000000000000000</formula2>
    </dataValidation>
    <dataValidation type="list" allowBlank="1" showInputMessage="1" showErrorMessage="1" errorTitle="Thông báo" error="Lựa chọn theo danh sách" sqref="J11:J14 J17:J20 J22:J25 J27:J30 J32:J35 J37:J40 J42:J45 J47:J50 J52:J55 J57:J60 J62:J65 J67:J70 J72:J75 J77:J80 J82:J85 J87:J90 J92:J95 J97:J100 J102:J105 J107:J110 J112:J115 J117:J120 J122:J125 J127:J130 J132:J135 J137:J140 J142:J145 J147:J150 J152:J155 J157:J160">
      <formula1>INDIRECT("Du_lieu!$B$16:$B$19")</formula1>
    </dataValidation>
    <dataValidation type="list" allowBlank="1" showInputMessage="1" showErrorMessage="1" errorTitle="Thông báo" error="Lựa chọn theo danh sách" sqref="F157:F160 F152:F155 F147:F150 F142:F145 F137:F140 F132:F135 F127:F130 F122:F125 F117:F120 F112:F115 F107:F110 F102:F105 F97:F100 F92:F95 F87:F90 F82:F85 F77:F80 F72:F75 F67:F70 F62:F65 F57:F60 F52:F55 F47:F50 F42:F45 F37:F40 F32:F35 F27:F30 F22:F25 F17:F20 F11:F14">
      <formula1>INDIRECT("Du_lieu!$B$21:$B$22")</formula1>
    </dataValidation>
  </dataValidations>
  <printOptions/>
  <pageMargins left="0.25" right="0" top="0.2" bottom="0" header="0.5" footer="0.5"/>
  <pageSetup horizontalDpi="600" verticalDpi="600" orientation="landscape" paperSize="9" r:id="rId2"/>
  <headerFooter alignWithMargins="0">
    <oddFooter>&amp;C&amp;"Tahoma,Regular"&amp;9&amp;P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F29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C24" sqref="C24"/>
    </sheetView>
  </sheetViews>
  <sheetFormatPr defaultColWidth="7.99609375" defaultRowHeight="18.75"/>
  <cols>
    <col min="1" max="1" width="3.77734375" style="24" customWidth="1"/>
    <col min="2" max="2" width="52.88671875" style="24" customWidth="1"/>
    <col min="3" max="3" width="14.21484375" style="24" customWidth="1"/>
    <col min="4" max="6" width="12.5546875" style="24" customWidth="1"/>
    <col min="7" max="16384" width="7.99609375" style="24" customWidth="1"/>
  </cols>
  <sheetData>
    <row r="1" spans="1:6" ht="38.25" customHeight="1" thickBot="1">
      <c r="A1" s="96" t="s">
        <v>111</v>
      </c>
      <c r="B1" s="96"/>
      <c r="C1" s="96"/>
      <c r="D1" s="96"/>
      <c r="E1" s="96"/>
      <c r="F1" s="96"/>
    </row>
    <row r="2" spans="1:6" ht="38.25" customHeight="1">
      <c r="A2" s="103" t="s">
        <v>97</v>
      </c>
      <c r="B2" s="100" t="s">
        <v>99</v>
      </c>
      <c r="C2" s="100" t="s">
        <v>98</v>
      </c>
      <c r="D2" s="99" t="s">
        <v>121</v>
      </c>
      <c r="E2" s="100"/>
      <c r="F2" s="101"/>
    </row>
    <row r="3" spans="1:6" ht="51" customHeight="1">
      <c r="A3" s="104"/>
      <c r="B3" s="102"/>
      <c r="C3" s="102"/>
      <c r="D3" s="25" t="s">
        <v>50</v>
      </c>
      <c r="E3" s="25" t="s">
        <v>101</v>
      </c>
      <c r="F3" s="26" t="s">
        <v>102</v>
      </c>
    </row>
    <row r="4" spans="1:6" s="31" customFormat="1" ht="21.75" customHeight="1">
      <c r="A4" s="27" t="s">
        <v>11</v>
      </c>
      <c r="B4" s="28" t="s">
        <v>30</v>
      </c>
      <c r="C4" s="29">
        <f>IF(C5+C6='DS viec dang giai quyet'!J15+'DS viec dang giai quyet'!J10,C5+C6,"Kiểm tra lại")</f>
        <v>0</v>
      </c>
      <c r="D4" s="29">
        <f>IF(D5+D6='DS viec dang giai quyet'!G10+'DS viec dang giai quyet'!G15,D5+D6,"Kiểm tra lại")</f>
        <v>0</v>
      </c>
      <c r="E4" s="29">
        <f>IF(E5+E6='DS viec dang giai quyet'!H10+'DS viec dang giai quyet'!H15,E5+E6,"Kiểm tra lại")</f>
        <v>0</v>
      </c>
      <c r="F4" s="30">
        <f>IF(F5+F6='DS viec dang giai quyet'!I10+'DS viec dang giai quyet'!I15,F5+F6,"Kiểm tra lại")</f>
        <v>0</v>
      </c>
    </row>
    <row r="5" spans="1:6" ht="21.75" customHeight="1">
      <c r="A5" s="32" t="s">
        <v>28</v>
      </c>
      <c r="B5" s="33" t="s">
        <v>31</v>
      </c>
      <c r="C5" s="34">
        <f>COUNTIF('DS viec dang giai quyet'!$J$11:$J$160,$B5)</f>
        <v>0</v>
      </c>
      <c r="D5" s="34">
        <f>SUMIF('DS viec dang giai quyet'!$J$11:$J$160,'TK theo Ly do'!$B5,'DS viec dang giai quyet'!G$11:G$160)</f>
        <v>0</v>
      </c>
      <c r="E5" s="34">
        <f>SUMIF('DS viec dang giai quyet'!$J$11:$J$160,'TK theo Ly do'!$B5,'DS viec dang giai quyet'!H$11:H$160)</f>
        <v>0</v>
      </c>
      <c r="F5" s="35">
        <f>SUMIF('DS viec dang giai quyet'!$J$11:$J$160,'TK theo Ly do'!$B5,'DS viec dang giai quyet'!I$11:I$160)</f>
        <v>0</v>
      </c>
    </row>
    <row r="6" spans="1:6" ht="21.75" customHeight="1">
      <c r="A6" s="32" t="s">
        <v>29</v>
      </c>
      <c r="B6" s="33" t="s">
        <v>32</v>
      </c>
      <c r="C6" s="34">
        <f>COUNTIF('DS viec dang giai quyet'!$J$11:$J$160,$B6)</f>
        <v>0</v>
      </c>
      <c r="D6" s="34">
        <f>SUMIF('DS viec dang giai quyet'!$J$11:$J$160,'TK theo Ly do'!$B6,'DS viec dang giai quyet'!G$11:G$160)</f>
        <v>0</v>
      </c>
      <c r="E6" s="34">
        <f>SUMIF('DS viec dang giai quyet'!$J$11:$J$160,'TK theo Ly do'!$B6,'DS viec dang giai quyet'!H$11:H$160)</f>
        <v>0</v>
      </c>
      <c r="F6" s="35">
        <f>SUMIF('DS viec dang giai quyet'!$J$11:$J$160,'TK theo Ly do'!$B6,'DS viec dang giai quyet'!I$11:I$160)</f>
        <v>0</v>
      </c>
    </row>
    <row r="7" spans="1:6" s="31" customFormat="1" ht="21.75" customHeight="1">
      <c r="A7" s="27" t="s">
        <v>12</v>
      </c>
      <c r="B7" s="28" t="s">
        <v>2</v>
      </c>
      <c r="C7" s="29">
        <f>IF(SUM(C8:C13)='DS viec hoan THA'!J10+'DS viec hoan THA'!J15,SUM(C8:C13),"Kiểm tra lại")</f>
        <v>0</v>
      </c>
      <c r="D7" s="29">
        <f>IF(SUM(D8:D13)='DS viec hoan THA'!G10+'DS viec hoan THA'!G15,SUM(D8:D13),"Kiểm tra lại")</f>
        <v>0</v>
      </c>
      <c r="E7" s="29">
        <f>IF(SUM(E8:E13)='DS viec hoan THA'!H10+'DS viec hoan THA'!H15,SUM(E8:E13),"Kiểm tra lại")</f>
        <v>0</v>
      </c>
      <c r="F7" s="30">
        <f>IF(SUM(F8:F13)='DS viec hoan THA'!I10+'DS viec hoan THA'!I15,SUM(F8:F13),"Kiểm tra lại")</f>
        <v>0</v>
      </c>
    </row>
    <row r="8" spans="1:6" s="36" customFormat="1" ht="21.75" customHeight="1">
      <c r="A8" s="32" t="s">
        <v>16</v>
      </c>
      <c r="B8" s="33" t="s">
        <v>33</v>
      </c>
      <c r="C8" s="34">
        <f>COUNTIF('DS viec hoan THA'!$J$11:$J$160,'TK theo Ly do'!$B8)</f>
        <v>0</v>
      </c>
      <c r="D8" s="34">
        <f>SUMIF('DS viec hoan THA'!$J$11:$J$160,'TK theo Ly do'!$B8,'DS viec hoan THA'!G$11:G$160)</f>
        <v>0</v>
      </c>
      <c r="E8" s="34">
        <f>SUMIF('DS viec hoan THA'!$J$11:$J$160,'TK theo Ly do'!$B8,'DS viec hoan THA'!H$11:H$160)</f>
        <v>0</v>
      </c>
      <c r="F8" s="35">
        <f>SUMIF('DS viec hoan THA'!$J$11:$J$160,'TK theo Ly do'!$B8,'DS viec hoan THA'!I$11:I$160)</f>
        <v>0</v>
      </c>
    </row>
    <row r="9" spans="1:6" s="36" customFormat="1" ht="21.75" customHeight="1">
      <c r="A9" s="32" t="s">
        <v>17</v>
      </c>
      <c r="B9" s="33" t="s">
        <v>39</v>
      </c>
      <c r="C9" s="34">
        <f>COUNTIF('DS viec hoan THA'!$J$11:$J$160,'TK theo Ly do'!$B9)</f>
        <v>0</v>
      </c>
      <c r="D9" s="34">
        <f>SUMIF('DS viec hoan THA'!$J$11:$J$160,'TK theo Ly do'!$B9,'DS viec hoan THA'!G$11:G$160)</f>
        <v>0</v>
      </c>
      <c r="E9" s="34">
        <f>SUMIF('DS viec hoan THA'!$J$11:$J$160,'TK theo Ly do'!$B9,'DS viec hoan THA'!H$11:H$160)</f>
        <v>0</v>
      </c>
      <c r="F9" s="35">
        <f>SUMIF('DS viec hoan THA'!$J$11:$J$160,'TK theo Ly do'!$B9,'DS viec hoan THA'!I$11:I$160)</f>
        <v>0</v>
      </c>
    </row>
    <row r="10" spans="1:6" s="36" customFormat="1" ht="21.75" customHeight="1">
      <c r="A10" s="32" t="s">
        <v>18</v>
      </c>
      <c r="B10" s="33" t="s">
        <v>34</v>
      </c>
      <c r="C10" s="34">
        <f>COUNTIF('DS viec hoan THA'!$J$11:$J$160,'TK theo Ly do'!$B10)</f>
        <v>0</v>
      </c>
      <c r="D10" s="34">
        <f>SUMIF('DS viec hoan THA'!$J$11:$J$160,'TK theo Ly do'!$B10,'DS viec hoan THA'!G$11:G$160)</f>
        <v>0</v>
      </c>
      <c r="E10" s="34">
        <f>SUMIF('DS viec hoan THA'!$J$11:$J$160,'TK theo Ly do'!$B10,'DS viec hoan THA'!H$11:H$160)</f>
        <v>0</v>
      </c>
      <c r="F10" s="35">
        <f>SUMIF('DS viec hoan THA'!$J$11:$J$160,'TK theo Ly do'!$B10,'DS viec hoan THA'!I$11:I$160)</f>
        <v>0</v>
      </c>
    </row>
    <row r="11" spans="1:6" s="36" customFormat="1" ht="21.75" customHeight="1">
      <c r="A11" s="32" t="s">
        <v>19</v>
      </c>
      <c r="B11" s="33" t="s">
        <v>35</v>
      </c>
      <c r="C11" s="34">
        <f>COUNTIF('DS viec hoan THA'!$J$11:$J$160,'TK theo Ly do'!$B11)</f>
        <v>0</v>
      </c>
      <c r="D11" s="34">
        <f>SUMIF('DS viec hoan THA'!$J$11:$J$160,'TK theo Ly do'!$B11,'DS viec hoan THA'!G$11:G$160)</f>
        <v>0</v>
      </c>
      <c r="E11" s="34">
        <f>SUMIF('DS viec hoan THA'!$J$11:$J$160,'TK theo Ly do'!$B11,'DS viec hoan THA'!H$11:H$160)</f>
        <v>0</v>
      </c>
      <c r="F11" s="35">
        <f>SUMIF('DS viec hoan THA'!$J$11:$J$160,'TK theo Ly do'!$B11,'DS viec hoan THA'!I$11:I$160)</f>
        <v>0</v>
      </c>
    </row>
    <row r="12" spans="1:6" s="36" customFormat="1" ht="21.75" customHeight="1">
      <c r="A12" s="32" t="s">
        <v>20</v>
      </c>
      <c r="B12" s="33" t="s">
        <v>36</v>
      </c>
      <c r="C12" s="34">
        <f>COUNTIF('DS viec hoan THA'!$J$11:$J$160,'TK theo Ly do'!$B12)</f>
        <v>0</v>
      </c>
      <c r="D12" s="34">
        <f>SUMIF('DS viec hoan THA'!$J$11:$J$160,'TK theo Ly do'!$B12,'DS viec hoan THA'!G$11:G$160)</f>
        <v>0</v>
      </c>
      <c r="E12" s="34">
        <f>SUMIF('DS viec hoan THA'!$J$11:$J$160,'TK theo Ly do'!$B12,'DS viec hoan THA'!H$11:H$160)</f>
        <v>0</v>
      </c>
      <c r="F12" s="35">
        <f>SUMIF('DS viec hoan THA'!$J$11:$J$160,'TK theo Ly do'!$B12,'DS viec hoan THA'!I$11:I$160)</f>
        <v>0</v>
      </c>
    </row>
    <row r="13" spans="1:6" s="36" customFormat="1" ht="21.75" customHeight="1">
      <c r="A13" s="32" t="s">
        <v>38</v>
      </c>
      <c r="B13" s="33" t="s">
        <v>37</v>
      </c>
      <c r="C13" s="34">
        <f>COUNTIF('DS viec hoan THA'!$J$11:$J$160,'TK theo Ly do'!$B13)</f>
        <v>0</v>
      </c>
      <c r="D13" s="34">
        <f>SUMIF('DS viec hoan THA'!$J$11:$J$160,'TK theo Ly do'!$B13,'DS viec hoan THA'!G$11:G$160)</f>
        <v>0</v>
      </c>
      <c r="E13" s="34">
        <f>SUMIF('DS viec hoan THA'!$J$11:$J$160,'TK theo Ly do'!$B13,'DS viec hoan THA'!H$11:H$160)</f>
        <v>0</v>
      </c>
      <c r="F13" s="35">
        <f>SUMIF('DS viec hoan THA'!$J$11:$J$160,'TK theo Ly do'!$B13,'DS viec hoan THA'!I$11:I$160)</f>
        <v>0</v>
      </c>
    </row>
    <row r="14" spans="1:6" s="31" customFormat="1" ht="21.75" customHeight="1">
      <c r="A14" s="27" t="s">
        <v>13</v>
      </c>
      <c r="B14" s="28" t="s">
        <v>3</v>
      </c>
      <c r="C14" s="29">
        <f>IF(SUM(C15:C16)='DS viec tam dinh chi'!J10+'DS viec tam dinh chi'!J15,SUM(C15:C16),"Kiểm tra lại")</f>
        <v>0</v>
      </c>
      <c r="D14" s="29">
        <f>IF(D15+D16='DS viec tam dinh chi'!G10+'DS viec tam dinh chi'!G15,D15+D16,"Kiểm tra lại")</f>
        <v>0</v>
      </c>
      <c r="E14" s="29">
        <f>IF(E15+E16='DS viec tam dinh chi'!H10+'DS viec tam dinh chi'!H15,E15+E16,"Kiểm tra lại")</f>
        <v>0</v>
      </c>
      <c r="F14" s="30">
        <f>IF(F15+F16='DS viec tam dinh chi'!I10+'DS viec tam dinh chi'!I15,F15+F16,"Kiểm tra lại")</f>
        <v>0</v>
      </c>
    </row>
    <row r="15" spans="1:6" s="36" customFormat="1" ht="21.75" customHeight="1">
      <c r="A15" s="32" t="s">
        <v>21</v>
      </c>
      <c r="B15" s="33" t="s">
        <v>40</v>
      </c>
      <c r="C15" s="34">
        <f>COUNTIF('DS viec tam dinh chi'!$J$11:$J$160,'TK theo Ly do'!$B15)</f>
        <v>0</v>
      </c>
      <c r="D15" s="34">
        <f>SUMIF('DS viec tam dinh chi'!$J$11:$J$160,'TK theo Ly do'!$B15,'DS viec tam dinh chi'!G$11:G$160)</f>
        <v>0</v>
      </c>
      <c r="E15" s="34">
        <f>SUMIF('DS viec tam dinh chi'!$J$11:$J$160,'TK theo Ly do'!$B15,'DS viec tam dinh chi'!H$11:H$160)</f>
        <v>0</v>
      </c>
      <c r="F15" s="35">
        <f>SUMIF('DS viec tam dinh chi'!$J$11:$J$160,'TK theo Ly do'!$B15,'DS viec tam dinh chi'!I$11:I$160)</f>
        <v>0</v>
      </c>
    </row>
    <row r="16" spans="1:6" s="36" customFormat="1" ht="21.75" customHeight="1">
      <c r="A16" s="32" t="s">
        <v>22</v>
      </c>
      <c r="B16" s="33" t="s">
        <v>41</v>
      </c>
      <c r="C16" s="34">
        <f>COUNTIF('DS viec tam dinh chi'!$J$11:$J$160,'TK theo Ly do'!$B16)</f>
        <v>0</v>
      </c>
      <c r="D16" s="34">
        <f>SUMIF('DS viec tam dinh chi'!$J$11:$J$160,'TK theo Ly do'!$B16,'DS viec tam dinh chi'!G$11:G$160)</f>
        <v>0</v>
      </c>
      <c r="E16" s="34">
        <f>SUMIF('DS viec tam dinh chi'!$J$11:$J$160,'TK theo Ly do'!$B16,'DS viec tam dinh chi'!H$11:H$160)</f>
        <v>0</v>
      </c>
      <c r="F16" s="35">
        <f>SUMIF('DS viec tam dinh chi'!$J$11:$J$160,'TK theo Ly do'!$B16,'DS viec tam dinh chi'!I$11:I$160)</f>
        <v>0</v>
      </c>
    </row>
    <row r="17" spans="1:6" s="31" customFormat="1" ht="21.75" customHeight="1">
      <c r="A17" s="27" t="s">
        <v>14</v>
      </c>
      <c r="B17" s="28" t="s">
        <v>4</v>
      </c>
      <c r="C17" s="29">
        <f>IF(SUM(C18:C21)='DS viec ly do khac'!J10+'DS viec ly do khac'!J15,SUM(C18:C21),"Kiểm tra lại")</f>
        <v>0</v>
      </c>
      <c r="D17" s="29">
        <f>IF(SUM(D18:D21)='DS viec ly do khac'!G10+'DS viec ly do khac'!G15,SUM(D18:D21),"Kiểm tra lại")</f>
        <v>0</v>
      </c>
      <c r="E17" s="29">
        <f>IF(SUM(E18:E21)='DS viec ly do khac'!H10+'DS viec ly do khac'!H15,SUM(E18:E21),"Kiểm tra lại")</f>
        <v>0</v>
      </c>
      <c r="F17" s="30">
        <f>IF(SUM(F18:F21)='DS viec ly do khac'!I10+'DS viec ly do khac'!I15,SUM(F18:F21),"Kiểm tra lại")</f>
        <v>0</v>
      </c>
    </row>
    <row r="18" spans="1:6" s="36" customFormat="1" ht="21.75" customHeight="1">
      <c r="A18" s="32" t="s">
        <v>23</v>
      </c>
      <c r="B18" s="33" t="s">
        <v>42</v>
      </c>
      <c r="C18" s="34">
        <f>COUNTIF('DS viec ly do khac'!$J$11:$J$160,'TK theo Ly do'!$B18)</f>
        <v>0</v>
      </c>
      <c r="D18" s="34">
        <f>SUMIF('DS viec ly do khac'!$J$11:$J$160,'TK theo Ly do'!$B18,'DS viec ly do khac'!G$11:G$160)</f>
        <v>0</v>
      </c>
      <c r="E18" s="34">
        <f>SUMIF('DS viec ly do khac'!$J$11:$J$160,'TK theo Ly do'!$B18,'DS viec ly do khac'!H$11:H$160)</f>
        <v>0</v>
      </c>
      <c r="F18" s="35">
        <f>SUMIF('DS viec ly do khac'!$J$11:$J$160,'TK theo Ly do'!$B18,'DS viec ly do khac'!I$11:I$160)</f>
        <v>0</v>
      </c>
    </row>
    <row r="19" spans="1:6" s="36" customFormat="1" ht="21.75" customHeight="1">
      <c r="A19" s="32" t="s">
        <v>24</v>
      </c>
      <c r="B19" s="33" t="s">
        <v>43</v>
      </c>
      <c r="C19" s="34">
        <f>COUNTIF('DS viec ly do khac'!$J$11:$J$160,'TK theo Ly do'!$B19)</f>
        <v>0</v>
      </c>
      <c r="D19" s="34">
        <f>SUMIF('DS viec ly do khac'!$J$11:$J$160,'TK theo Ly do'!$B19,'DS viec ly do khac'!G$11:G$160)</f>
        <v>0</v>
      </c>
      <c r="E19" s="34">
        <f>SUMIF('DS viec ly do khac'!$J$11:$J$160,'TK theo Ly do'!$B19,'DS viec ly do khac'!H$11:H$160)</f>
        <v>0</v>
      </c>
      <c r="F19" s="35">
        <f>SUMIF('DS viec ly do khac'!$J$11:$J$160,'TK theo Ly do'!$B19,'DS viec ly do khac'!I$11:I$160)</f>
        <v>0</v>
      </c>
    </row>
    <row r="20" spans="1:6" s="36" customFormat="1" ht="21.75" customHeight="1">
      <c r="A20" s="32" t="s">
        <v>25</v>
      </c>
      <c r="B20" s="37" t="s">
        <v>5</v>
      </c>
      <c r="C20" s="34">
        <f>COUNTIF('DS viec ly do khac'!$J$11:$J$160,'TK theo Ly do'!$B20)</f>
        <v>0</v>
      </c>
      <c r="D20" s="34">
        <f>SUMIF('DS viec ly do khac'!$J$11:$J$160,'TK theo Ly do'!$B20,'DS viec ly do khac'!G$11:G$160)</f>
        <v>0</v>
      </c>
      <c r="E20" s="34">
        <f>SUMIF('DS viec ly do khac'!$J$11:$J$160,'TK theo Ly do'!$B20,'DS viec ly do khac'!H$11:H$160)</f>
        <v>0</v>
      </c>
      <c r="F20" s="35">
        <f>SUMIF('DS viec ly do khac'!$J$11:$J$160,'TK theo Ly do'!$B20,'DS viec ly do khac'!I$11:I$160)</f>
        <v>0</v>
      </c>
    </row>
    <row r="21" spans="1:6" s="36" customFormat="1" ht="21.75" customHeight="1">
      <c r="A21" s="32" t="s">
        <v>26</v>
      </c>
      <c r="B21" s="37" t="s">
        <v>91</v>
      </c>
      <c r="C21" s="34">
        <f>COUNTIF('DS viec ly do khac'!$J$11:$J$160,'TK theo Ly do'!$B21)</f>
        <v>0</v>
      </c>
      <c r="D21" s="34">
        <f>SUMIF('DS viec ly do khac'!$J$11:$J$160,'TK theo Ly do'!$B21,'DS viec ly do khac'!G$11:G$160)</f>
        <v>0</v>
      </c>
      <c r="E21" s="34">
        <f>SUMIF('DS viec ly do khac'!$J$11:$J$160,'TK theo Ly do'!$B21,'DS viec ly do khac'!H$11:H$160)</f>
        <v>0</v>
      </c>
      <c r="F21" s="35">
        <f>SUMIF('DS viec ly do khac'!$J$11:$J$160,'TK theo Ly do'!$B21,'DS viec ly do khac'!I$11:I$160)</f>
        <v>0</v>
      </c>
    </row>
    <row r="22" spans="1:6" ht="20.25" customHeight="1" thickBot="1">
      <c r="A22" s="97" t="s">
        <v>45</v>
      </c>
      <c r="B22" s="98"/>
      <c r="C22" s="84">
        <f>SUM(C17,C14,C7,C4)</f>
        <v>0</v>
      </c>
      <c r="D22" s="84">
        <f>SUM(D17,D14,D7,D4)</f>
        <v>0</v>
      </c>
      <c r="E22" s="84">
        <f>SUM(E17,E14,E7,E4)</f>
        <v>0</v>
      </c>
      <c r="F22" s="85">
        <f>SUM(F17,F14,F7,F4)</f>
        <v>0</v>
      </c>
    </row>
    <row r="23" ht="15.75" customHeight="1">
      <c r="B23" s="38"/>
    </row>
    <row r="24" ht="15.75" customHeight="1">
      <c r="B24" s="38"/>
    </row>
    <row r="25" spans="1:2" ht="15.75" hidden="1">
      <c r="A25" s="39" t="s">
        <v>6</v>
      </c>
      <c r="B25" s="40"/>
    </row>
    <row r="26" ht="15.75" hidden="1">
      <c r="B26" s="41" t="s">
        <v>7</v>
      </c>
    </row>
    <row r="27" ht="15.75" hidden="1">
      <c r="B27" s="42" t="s">
        <v>8</v>
      </c>
    </row>
    <row r="28" ht="15.75" hidden="1">
      <c r="B28" s="42" t="s">
        <v>9</v>
      </c>
    </row>
    <row r="29" ht="15.75" hidden="1">
      <c r="B29" s="43" t="s">
        <v>10</v>
      </c>
    </row>
  </sheetData>
  <sheetProtection password="C54F" sheet="1" selectLockedCells="1" selectUnlockedCells="1"/>
  <mergeCells count="6">
    <mergeCell ref="A1:F1"/>
    <mergeCell ref="A22:B22"/>
    <mergeCell ref="D2:F2"/>
    <mergeCell ref="C2:C3"/>
    <mergeCell ref="B2:B3"/>
    <mergeCell ref="A2:A3"/>
  </mergeCells>
  <conditionalFormatting sqref="C4:F22">
    <cfRule type="cellIs" priority="1" dxfId="10" operator="lessThan" stopIfTrue="1">
      <formula>0</formula>
    </cfRule>
    <cfRule type="cellIs" priority="2" dxfId="0" operator="equal" stopIfTrue="1">
      <formula>"Kiểm tra lại"</formula>
    </cfRule>
  </conditionalFormatting>
  <printOptions/>
  <pageMargins left="0.5" right="0.25" top="0.2" bottom="0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H25"/>
  <sheetViews>
    <sheetView workbookViewId="0" topLeftCell="A1">
      <pane ySplit="3" topLeftCell="BM4" activePane="bottomLeft" state="frozen"/>
      <selection pane="topLeft" activeCell="A1" sqref="A1"/>
      <selection pane="bottomLeft" activeCell="A4" sqref="A1:IV16384"/>
    </sheetView>
  </sheetViews>
  <sheetFormatPr defaultColWidth="7.99609375" defaultRowHeight="18.75"/>
  <cols>
    <col min="1" max="1" width="3.77734375" style="24" customWidth="1"/>
    <col min="2" max="2" width="29.6640625" style="24" customWidth="1"/>
    <col min="3" max="3" width="13.6640625" style="24" customWidth="1"/>
    <col min="4" max="6" width="12.5546875" style="24" customWidth="1"/>
    <col min="7" max="7" width="9.21484375" style="24" customWidth="1"/>
    <col min="8" max="8" width="11.88671875" style="24" customWidth="1"/>
    <col min="9" max="16384" width="7.99609375" style="24" customWidth="1"/>
  </cols>
  <sheetData>
    <row r="1" spans="1:8" ht="38.25" customHeight="1" thickBot="1">
      <c r="A1" s="109" t="s">
        <v>112</v>
      </c>
      <c r="B1" s="109"/>
      <c r="C1" s="109"/>
      <c r="D1" s="109"/>
      <c r="E1" s="109"/>
      <c r="F1" s="109"/>
      <c r="G1" s="109"/>
      <c r="H1" s="109"/>
    </row>
    <row r="2" spans="1:8" ht="43.5" customHeight="1">
      <c r="A2" s="103" t="s">
        <v>97</v>
      </c>
      <c r="B2" s="100" t="s">
        <v>99</v>
      </c>
      <c r="C2" s="100" t="s">
        <v>98</v>
      </c>
      <c r="D2" s="99" t="s">
        <v>121</v>
      </c>
      <c r="E2" s="100"/>
      <c r="F2" s="100"/>
      <c r="G2" s="105" t="s">
        <v>117</v>
      </c>
      <c r="H2" s="107" t="s">
        <v>0</v>
      </c>
    </row>
    <row r="3" spans="1:8" ht="51" customHeight="1">
      <c r="A3" s="104"/>
      <c r="B3" s="102"/>
      <c r="C3" s="102"/>
      <c r="D3" s="25" t="s">
        <v>50</v>
      </c>
      <c r="E3" s="25" t="s">
        <v>101</v>
      </c>
      <c r="F3" s="25" t="s">
        <v>102</v>
      </c>
      <c r="G3" s="106"/>
      <c r="H3" s="108"/>
    </row>
    <row r="4" spans="1:8" s="31" customFormat="1" ht="21.75" customHeight="1">
      <c r="A4" s="27" t="s">
        <v>11</v>
      </c>
      <c r="B4" s="28" t="s">
        <v>30</v>
      </c>
      <c r="C4" s="29">
        <f>C5+C6</f>
        <v>0</v>
      </c>
      <c r="D4" s="29">
        <f>D5+D6</f>
        <v>0</v>
      </c>
      <c r="E4" s="29">
        <f>E5+E6</f>
        <v>0</v>
      </c>
      <c r="F4" s="29">
        <f>F5+F6</f>
        <v>0</v>
      </c>
      <c r="G4" s="51"/>
      <c r="H4" s="50"/>
    </row>
    <row r="5" spans="1:8" ht="21.75" customHeight="1">
      <c r="A5" s="32" t="s">
        <v>28</v>
      </c>
      <c r="B5" s="45" t="s">
        <v>64</v>
      </c>
      <c r="C5" s="34">
        <f>COUNTIF('DS viec dang giai quyet'!$F$11:$F$160,'TK theo Loai viec'!$B5)</f>
        <v>0</v>
      </c>
      <c r="D5" s="34">
        <f>SUMIF('DS viec dang giai quyet'!$F$11:$F$160,'TK theo Loai viec'!$B5,'DS viec dang giai quyet'!G$11:G$160)</f>
        <v>0</v>
      </c>
      <c r="E5" s="34">
        <f>SUMIF('DS viec dang giai quyet'!$F$11:$F$160,'TK theo Loai viec'!$B5,'DS viec dang giai quyet'!H$11:H$160)</f>
        <v>0</v>
      </c>
      <c r="F5" s="34">
        <f>SUMIF('DS viec dang giai quyet'!$F$11:$F$160,'TK theo Loai viec'!$B5,'DS viec dang giai quyet'!I$11:I$160)</f>
        <v>0</v>
      </c>
      <c r="G5" s="86">
        <f>IF($C$5+$C$6=0,"",$C$5/($C$5+$C$6)*100)</f>
      </c>
      <c r="H5" s="81"/>
    </row>
    <row r="6" spans="1:8" ht="21.75" customHeight="1">
      <c r="A6" s="32" t="s">
        <v>29</v>
      </c>
      <c r="B6" s="45" t="s">
        <v>65</v>
      </c>
      <c r="C6" s="34">
        <f>COUNTIF('DS viec dang giai quyet'!$F$11:$F$160,'TK theo Loai viec'!$B6)</f>
        <v>0</v>
      </c>
      <c r="D6" s="34">
        <f>SUMIF('DS viec dang giai quyet'!$F$11:$F$160,'TK theo Loai viec'!$B6,'DS viec dang giai quyet'!G$11:G$160)</f>
        <v>0</v>
      </c>
      <c r="E6" s="34">
        <f>SUMIF('DS viec dang giai quyet'!$F$11:$F$160,'TK theo Loai viec'!$B6,'DS viec dang giai quyet'!H$11:H$160)</f>
        <v>0</v>
      </c>
      <c r="F6" s="34">
        <f>SUMIF('DS viec dang giai quyet'!$F$11:$F$160,'TK theo Loai viec'!$B6,'DS viec dang giai quyet'!I$11:I$160)</f>
        <v>0</v>
      </c>
      <c r="G6" s="86">
        <f>IF($C$5+$C$6=0,"",$C$6/($C$5+$C$6)*100)</f>
      </c>
      <c r="H6" s="81"/>
    </row>
    <row r="7" spans="1:8" s="31" customFormat="1" ht="21.75" customHeight="1">
      <c r="A7" s="27" t="s">
        <v>12</v>
      </c>
      <c r="B7" s="28" t="s">
        <v>113</v>
      </c>
      <c r="C7" s="29">
        <f>C8+C9</f>
        <v>0</v>
      </c>
      <c r="D7" s="29">
        <f>D8+D9</f>
        <v>0</v>
      </c>
      <c r="E7" s="29">
        <f>E8+E9</f>
        <v>0</v>
      </c>
      <c r="F7" s="29">
        <f>F8+F9</f>
        <v>0</v>
      </c>
      <c r="G7" s="51"/>
      <c r="H7" s="50"/>
    </row>
    <row r="8" spans="1:8" s="36" customFormat="1" ht="21.75" customHeight="1">
      <c r="A8" s="32" t="s">
        <v>16</v>
      </c>
      <c r="B8" s="45" t="s">
        <v>64</v>
      </c>
      <c r="C8" s="34">
        <f>COUNTIF('DS viec hoan THA'!$F$11:$F$160,'TK theo Loai viec'!$B8)</f>
        <v>0</v>
      </c>
      <c r="D8" s="34">
        <f>SUMIF('DS viec hoan THA'!$F$11:$F$160,'TK theo Loai viec'!$B8,'DS viec hoan THA'!G$11:G$160)</f>
        <v>0</v>
      </c>
      <c r="E8" s="34">
        <f>SUMIF('DS viec hoan THA'!$F$11:$F$160,'TK theo Loai viec'!$B8,'DS viec hoan THA'!H$11:H$160)</f>
        <v>0</v>
      </c>
      <c r="F8" s="34">
        <f>SUMIF('DS viec hoan THA'!$F$11:$F$160,'TK theo Loai viec'!$B8,'DS viec hoan THA'!I$11:I$160)</f>
        <v>0</v>
      </c>
      <c r="G8" s="86">
        <f>IF($C$8+$C$9=0,"",$C$8/($C$8+$C$9)*100)</f>
      </c>
      <c r="H8" s="81"/>
    </row>
    <row r="9" spans="1:8" s="36" customFormat="1" ht="21.75" customHeight="1">
      <c r="A9" s="32" t="s">
        <v>17</v>
      </c>
      <c r="B9" s="45" t="s">
        <v>65</v>
      </c>
      <c r="C9" s="34">
        <f>COUNTIF('DS viec hoan THA'!$F$11:$F$160,'TK theo Loai viec'!$B9)</f>
        <v>0</v>
      </c>
      <c r="D9" s="34">
        <f>SUMIF('DS viec hoan THA'!$F$11:$F$160,'TK theo Loai viec'!$B9,'DS viec hoan THA'!G$11:G$160)</f>
        <v>0</v>
      </c>
      <c r="E9" s="34">
        <f>SUMIF('DS viec hoan THA'!$F$11:$F$160,'TK theo Loai viec'!$B9,'DS viec hoan THA'!H$11:H$160)</f>
        <v>0</v>
      </c>
      <c r="F9" s="34">
        <f>SUMIF('DS viec hoan THA'!$F$11:$F$160,'TK theo Loai viec'!$B9,'DS viec hoan THA'!I$11:I$160)</f>
        <v>0</v>
      </c>
      <c r="G9" s="86">
        <f>IF($C$8+$C$9=0,"",$C$9/($C$8+$C$9)*100)</f>
      </c>
      <c r="H9" s="81"/>
    </row>
    <row r="10" spans="1:8" s="31" customFormat="1" ht="21.75" customHeight="1">
      <c r="A10" s="27" t="s">
        <v>13</v>
      </c>
      <c r="B10" s="28" t="s">
        <v>114</v>
      </c>
      <c r="C10" s="29">
        <f>C11+C12</f>
        <v>0</v>
      </c>
      <c r="D10" s="29">
        <f>D11+D12</f>
        <v>0</v>
      </c>
      <c r="E10" s="29">
        <f>E11+E12</f>
        <v>0</v>
      </c>
      <c r="F10" s="29">
        <f>F11+F12</f>
        <v>0</v>
      </c>
      <c r="G10" s="51"/>
      <c r="H10" s="50"/>
    </row>
    <row r="11" spans="1:8" s="36" customFormat="1" ht="21.75" customHeight="1">
      <c r="A11" s="32" t="s">
        <v>21</v>
      </c>
      <c r="B11" s="45" t="s">
        <v>64</v>
      </c>
      <c r="C11" s="34">
        <f>COUNTIF('DS viec tam dinh chi'!$F$11:$F$160,'TK theo Loai viec'!$B11)</f>
        <v>0</v>
      </c>
      <c r="D11" s="34">
        <f>SUMIF('DS viec tam dinh chi'!$F$11:$F$160,'TK theo Loai viec'!$B11,'DS viec tam dinh chi'!G$11:G$160)</f>
        <v>0</v>
      </c>
      <c r="E11" s="34">
        <f>SUMIF('DS viec tam dinh chi'!$F$11:$F$160,'TK theo Loai viec'!$B11,'DS viec tam dinh chi'!H$11:H$160)</f>
        <v>0</v>
      </c>
      <c r="F11" s="34">
        <f>SUMIF('DS viec tam dinh chi'!$F$11:$F$160,'TK theo Loai viec'!$B11,'DS viec tam dinh chi'!I$11:I$160)</f>
        <v>0</v>
      </c>
      <c r="G11" s="86">
        <f>IF($C$11+$C$12=0,"",$C$11/($C$11+$C$12)*100)</f>
      </c>
      <c r="H11" s="81"/>
    </row>
    <row r="12" spans="1:8" s="36" customFormat="1" ht="21.75" customHeight="1">
      <c r="A12" s="32" t="s">
        <v>22</v>
      </c>
      <c r="B12" s="45" t="s">
        <v>65</v>
      </c>
      <c r="C12" s="34">
        <f>COUNTIF('DS viec tam dinh chi'!$F$11:$F$160,'TK theo Loai viec'!$B12)</f>
        <v>0</v>
      </c>
      <c r="D12" s="34">
        <f>SUMIF('DS viec tam dinh chi'!$F$11:$F$160,'TK theo Loai viec'!$B12,'DS viec tam dinh chi'!G$11:G$160)</f>
        <v>0</v>
      </c>
      <c r="E12" s="34">
        <f>SUMIF('DS viec tam dinh chi'!$F$11:$F$160,'TK theo Loai viec'!$B12,'DS viec tam dinh chi'!H$11:H$160)</f>
        <v>0</v>
      </c>
      <c r="F12" s="34">
        <f>SUMIF('DS viec tam dinh chi'!$F$11:$F$160,'TK theo Loai viec'!$B12,'DS viec tam dinh chi'!I$11:I$160)</f>
        <v>0</v>
      </c>
      <c r="G12" s="86">
        <f>IF($C$11+$C$12=0,"",$C$12/($C$11+$C$12)*100)</f>
      </c>
      <c r="H12" s="81"/>
    </row>
    <row r="13" spans="1:8" s="31" customFormat="1" ht="21.75" customHeight="1">
      <c r="A13" s="27" t="s">
        <v>14</v>
      </c>
      <c r="B13" s="28" t="s">
        <v>115</v>
      </c>
      <c r="C13" s="29">
        <f>C14+C15</f>
        <v>0</v>
      </c>
      <c r="D13" s="29">
        <f>D14+D15</f>
        <v>0</v>
      </c>
      <c r="E13" s="29">
        <f>E14+E15</f>
        <v>0</v>
      </c>
      <c r="F13" s="29">
        <f>F14+F15</f>
        <v>0</v>
      </c>
      <c r="G13" s="51"/>
      <c r="H13" s="50"/>
    </row>
    <row r="14" spans="1:8" s="36" customFormat="1" ht="21.75" customHeight="1">
      <c r="A14" s="32" t="s">
        <v>23</v>
      </c>
      <c r="B14" s="45" t="s">
        <v>64</v>
      </c>
      <c r="C14" s="34">
        <f>COUNTIF('DS viec ly do khac'!$J$11:$J$160,'TK theo Loai viec'!$B14)</f>
        <v>0</v>
      </c>
      <c r="D14" s="34">
        <f>SUMIF('DS viec ly do khac'!$F$11:$F$160,'TK theo Loai viec'!$B14,'DS viec ly do khac'!G$11:G$160)</f>
        <v>0</v>
      </c>
      <c r="E14" s="34">
        <f>SUMIF('DS viec ly do khac'!$F$11:$F$160,'TK theo Loai viec'!$B14,'DS viec ly do khac'!H$11:H$160)</f>
        <v>0</v>
      </c>
      <c r="F14" s="34">
        <f>SUMIF('DS viec ly do khac'!$F$11:$F$160,'TK theo Loai viec'!$B14,'DS viec ly do khac'!I$11:I$160)</f>
        <v>0</v>
      </c>
      <c r="G14" s="86">
        <f>IF($C$14+$C$15=0,"",$C$14/($C$14+$C$15)*100)</f>
      </c>
      <c r="H14" s="81"/>
    </row>
    <row r="15" spans="1:8" s="36" customFormat="1" ht="21.75" customHeight="1">
      <c r="A15" s="32" t="s">
        <v>24</v>
      </c>
      <c r="B15" s="45" t="s">
        <v>65</v>
      </c>
      <c r="C15" s="34">
        <f>COUNTIF('DS viec ly do khac'!$J$11:$J$160,'TK theo Loai viec'!$B15)</f>
        <v>0</v>
      </c>
      <c r="D15" s="34">
        <f>SUMIF('DS viec ly do khac'!$F$11:$F$160,'TK theo Loai viec'!$B15,'DS viec ly do khac'!G$11:G$160)</f>
        <v>0</v>
      </c>
      <c r="E15" s="34">
        <f>SUMIF('DS viec ly do khac'!$F$11:$F$160,'TK theo Loai viec'!$B15,'DS viec ly do khac'!H$11:H$160)</f>
        <v>0</v>
      </c>
      <c r="F15" s="34">
        <f>SUMIF('DS viec ly do khac'!$F$11:$F$160,'TK theo Loai viec'!$B15,'DS viec ly do khac'!I$11:I$160)</f>
        <v>0</v>
      </c>
      <c r="G15" s="86">
        <f>IF($C$14+$C$15=0,"",$C$15/($C$14+$C$15)*100)</f>
      </c>
      <c r="H15" s="81"/>
    </row>
    <row r="16" spans="1:8" s="36" customFormat="1" ht="21.75" customHeight="1">
      <c r="A16" s="46" t="s">
        <v>15</v>
      </c>
      <c r="B16" s="47" t="s">
        <v>116</v>
      </c>
      <c r="C16" s="79"/>
      <c r="D16" s="79"/>
      <c r="E16" s="79"/>
      <c r="F16" s="79"/>
      <c r="G16" s="87"/>
      <c r="H16" s="80"/>
    </row>
    <row r="17" spans="1:8" s="36" customFormat="1" ht="21.75" customHeight="1">
      <c r="A17" s="32" t="s">
        <v>27</v>
      </c>
      <c r="B17" s="45" t="s">
        <v>64</v>
      </c>
      <c r="C17" s="34">
        <f aca="true" t="shared" si="0" ref="C17:F18">C5+C8+C11+C14</f>
        <v>0</v>
      </c>
      <c r="D17" s="34">
        <f t="shared" si="0"/>
        <v>0</v>
      </c>
      <c r="E17" s="34">
        <f t="shared" si="0"/>
        <v>0</v>
      </c>
      <c r="F17" s="34">
        <f t="shared" si="0"/>
        <v>0</v>
      </c>
      <c r="G17" s="86">
        <f>IF($C$17+$C$18=0,"",$C$17/($C$17+$C$18)*100)</f>
      </c>
      <c r="H17" s="81"/>
    </row>
    <row r="18" spans="1:8" s="36" customFormat="1" ht="21.75" customHeight="1" thickBot="1">
      <c r="A18" s="48" t="s">
        <v>66</v>
      </c>
      <c r="B18" s="49" t="s">
        <v>65</v>
      </c>
      <c r="C18" s="82">
        <f t="shared" si="0"/>
        <v>0</v>
      </c>
      <c r="D18" s="82">
        <f t="shared" si="0"/>
        <v>0</v>
      </c>
      <c r="E18" s="82">
        <f t="shared" si="0"/>
        <v>0</v>
      </c>
      <c r="F18" s="82">
        <f t="shared" si="0"/>
        <v>0</v>
      </c>
      <c r="G18" s="88">
        <f>IF($C$17+$C$18=0,"",$C$18/($C$17+$C$18)*100)</f>
      </c>
      <c r="H18" s="83"/>
    </row>
    <row r="19" ht="15.75" customHeight="1">
      <c r="B19" s="38"/>
    </row>
    <row r="20" ht="15.75" customHeight="1">
      <c r="B20" s="38"/>
    </row>
    <row r="21" spans="1:2" ht="15.75" hidden="1">
      <c r="A21" s="39" t="s">
        <v>6</v>
      </c>
      <c r="B21" s="40"/>
    </row>
    <row r="22" ht="15.75" hidden="1">
      <c r="B22" s="41" t="s">
        <v>7</v>
      </c>
    </row>
    <row r="23" ht="15.75" hidden="1">
      <c r="B23" s="42" t="s">
        <v>8</v>
      </c>
    </row>
    <row r="24" ht="15.75" hidden="1">
      <c r="B24" s="42" t="s">
        <v>9</v>
      </c>
    </row>
    <row r="25" ht="15.75" hidden="1">
      <c r="B25" s="43" t="s">
        <v>10</v>
      </c>
    </row>
  </sheetData>
  <sheetProtection password="C54F" sheet="1" selectLockedCells="1" selectUnlockedCells="1"/>
  <mergeCells count="7">
    <mergeCell ref="G2:G3"/>
    <mergeCell ref="H2:H3"/>
    <mergeCell ref="A1:H1"/>
    <mergeCell ref="D2:F2"/>
    <mergeCell ref="C2:C3"/>
    <mergeCell ref="B2:B3"/>
    <mergeCell ref="A2:A3"/>
  </mergeCells>
  <conditionalFormatting sqref="C4:F18">
    <cfRule type="cellIs" priority="1" dxfId="10" operator="lessThan" stopIfTrue="1">
      <formula>0</formula>
    </cfRule>
    <cfRule type="cellIs" priority="2" dxfId="0" operator="equal" stopIfTrue="1">
      <formula>"Kiểm tra lại"</formula>
    </cfRule>
  </conditionalFormatting>
  <printOptions/>
  <pageMargins left="0.5" right="0.25" top="0.2" bottom="0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AnhHT</dc:creator>
  <cp:keywords/>
  <dc:description/>
  <cp:lastModifiedBy>AnhHT</cp:lastModifiedBy>
  <cp:lastPrinted>2012-09-17T02:00:32Z</cp:lastPrinted>
  <dcterms:created xsi:type="dcterms:W3CDTF">2012-09-06T02:00:52Z</dcterms:created>
  <dcterms:modified xsi:type="dcterms:W3CDTF">2012-09-17T02:01:31Z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